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Зелимхан\Desktop\Новая папка\"/>
    </mc:Choice>
  </mc:AlternateContent>
  <xr:revisionPtr revIDLastSave="0" documentId="13_ncr:1_{9599BE63-93D9-4DBC-84BB-83A661FD03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ультура 9 месяцев 2019 года" sheetId="2" r:id="rId1"/>
    <sheet name="2020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9" i="3" l="1"/>
  <c r="N49" i="3"/>
  <c r="Y9" i="3" l="1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8" i="3"/>
  <c r="X49" i="3"/>
  <c r="W49" i="3"/>
  <c r="V49" i="3"/>
  <c r="U49" i="3"/>
  <c r="T49" i="3"/>
  <c r="S49" i="3"/>
  <c r="R49" i="3"/>
  <c r="Q49" i="3"/>
  <c r="P49" i="3"/>
  <c r="Y49" i="3" l="1"/>
</calcChain>
</file>

<file path=xl/sharedStrings.xml><?xml version="1.0" encoding="utf-8"?>
<sst xmlns="http://schemas.openxmlformats.org/spreadsheetml/2006/main" count="220" uniqueCount="104">
  <si>
    <t/>
  </si>
  <si>
    <t>МИНИСТЕРСТВО КУЛЬТУРЫ ЧЕЧЕНСКОЙ РЕСПУБЛИКИ</t>
  </si>
  <si>
    <t>Государственное бюджетное учреждениедополнительного образования "Детская школа искусств" г. Гудермес</t>
  </si>
  <si>
    <t>ГОСУДАРСТВЕННОЕ БЮДЖЕТНОЕ УЧРЕЖДЕНИЕ ПРОФЕССИОНАЛЬНОГО ОБРАЗОВАНИЯ "ЧЕЧЕНСКИЙ ГОСУДАРСТВЕННЫЙ КОЛЛЕДЖ КУЛЬТУРЫ И ИСКУССТВ ИМЕНИ В.А. ТАТАЕВА"</t>
  </si>
  <si>
    <t>ГОСУДАРСТВЕННОЕ БЮДЖЕТНОЕ УЧРЕЖДЕНИЕ КУЛЬТУРЫ "ЧЕЧЕНСКАЯ ГОСУДАРСТВЕННАЯ ФИЛАРМОНИЯ ИМЕНИ  А. ШАХБУЛАТОВА"</t>
  </si>
  <si>
    <t>ГОСУДАРСТВЕННОЕ БЮДЖЕТНОЕ УЧРЕЖДЕНИЕ КУЛЬТУРЫ "РЕСПУБЛИКАНСКИЙ ЦЕНТР КУЛЬТУРЫ И ИСКУССТВА"</t>
  </si>
  <si>
    <t>ГОСУДАРСТВЕННОЕ БЮДЖЕТНОЕ УЧРЕЖДЕНИЕ КУЛЬТУРЫ "НАЦИОНАЛЬНЫЙ МУЗЕЙ ЧЕЧЕНСКОЙ РЕСПУБЛИКИ"</t>
  </si>
  <si>
    <t>ГОСУДАРСТВЕННОЕ БЮДЖЕТНОЕ УЧРЕЖДЕНИЕ КУЛЬТУРЫ "КРАЕВЕДЧЕСКИЙ МУЗЕЙ ИМ. Х.А.ИСАЕВА"</t>
  </si>
  <si>
    <t>ГОСУДАРСТВЕННОЕ БЮДЖЕТНОЕ УЧРЕЖДЕНИЕ КУЛЬТУРЫ "КИНОКОНЦЕРТНЫЙ ЗАЛ "ЦЕНТАРОЙ" ИМЕНИ ЮСУПА САККАЗОВА</t>
  </si>
  <si>
    <t>ГОСУДАРСТВЕННОЕ БЮДЖЕТНОЕ УЧРЕЖДЕНИЕ КУЛЬТУРЫ "ГОСУДАРСТВЕННЫЙ МЕМОРИАЛЬНЫЙ МУЗЕЙ А.А.КАДЫРОВА"</t>
  </si>
  <si>
    <t>Государственное бюджетное учреждение дополнительногообразования "Детская школа искусств №3" г. Грозного</t>
  </si>
  <si>
    <t>ГОСУДАРСТВЕННОЕ БЮДЖЕТНОЕ УЧРЕЖДЕНИЕ ДОПОЛНИТЕЛЬНОГО ПРОФЕССИОНАЛЬНОГО ОБРАЗОВАНИЯ "УЧЕБНО-МЕТОДИЧЕСКИЙ ЦЕНТР ПОВЫШЕНИЯ КВАЛИФИКАЦИИ РАБОТНИКОВ КУЛЬТУРЫ И ИСКУССТВА"</t>
  </si>
  <si>
    <t>государственное бюджетное учреждение дополнительного образования "Энгель-Юртовская детская художественная школа"</t>
  </si>
  <si>
    <t>Государственное бюджетное учреждение дополнительного образования "Шалинская детская школа искусств"</t>
  </si>
  <si>
    <t>Государственное бюджетное учреждение дополнительного образования "Центральная школа искусств №1" г. Грозного</t>
  </si>
  <si>
    <t>Государственное бюджетное учреждение дополнительного образования "Ойсхарская детская художественная школа имени Адема Ансаровича Ильясова"</t>
  </si>
  <si>
    <t>Государственное бюджетное учреждение дополнительного образования "Нижне-Нойберская детская художественная школа"</t>
  </si>
  <si>
    <t>ГОСУДАРСТВЕННОЕ БЮДЖЕТНОЕ УЧРЕЖДЕНИЕ ДОПОЛНИТЕЛЬНОГО ОБРАЗОВАНИЯ "НАЦИОНАЛЬНАЯ МУЗЫКАЛЬНАЯ ШКОЛА ДЛЯ ОДАРЁННЫХ ДЕТЕЙ" ИМ. М.М. МАГОМАЕВА"</t>
  </si>
  <si>
    <t>государственное бюджетное учреждение дополнительного образования "Кошкельдинская детская художественная школа "</t>
  </si>
  <si>
    <t>Государственное бюджетное учреждение дополнительного образования "Детская школа искусств №9" г. Грозного</t>
  </si>
  <si>
    <t>Государственное бюджетное учреждение дополнительного образования "Детская школа искусств №8" г. Грозного</t>
  </si>
  <si>
    <t>Государственное бюджетное учреждение дополнительного образования "Детская школа искусств №7" г. Грозного</t>
  </si>
  <si>
    <t>Государственное бюджетное учреждение дополнительного образования "Детская школа искусств №5" г. Грозного</t>
  </si>
  <si>
    <t>Государственное бюджетное учреждение дополнительного образования "Детская школа искусств №4" г. Грозного</t>
  </si>
  <si>
    <t>Государственное бюджетное учреждение дополнительного образования "Детская школа искусств №10" г. Грозного</t>
  </si>
  <si>
    <t>Государственное бюджетное учреждение дополнительного образования "Детская художественная школа № 2" г. Грозного</t>
  </si>
  <si>
    <t>государственное бюджетное учреждение дополнительного образования "Детская художественная школа № 1" г. Грозного</t>
  </si>
  <si>
    <t>Государственное бюджетное учреждение дополнительного образования "Автуринская детская школа искусств"</t>
  </si>
  <si>
    <t>ГОСУДАРСТВЕННОЕ БЮДЖЕТНОЕ УЧРЕЖДЕНИЕ "РЕСПУБЛИКАНСКАЯ СПЕЦИАЛЬНАЯ БИБЛИОТЕКА ДЛЯ СЛЕПЫХ"</t>
  </si>
  <si>
    <t>ГОСУДАРСТВЕННОЕ БЮДЖЕТНОЕ УЧРЕЖДЕНИЕ "РЕСПУБЛИКАНСКАЯ ДЕТСКАЯ БИБЛИОТЕКА ИМЕНИ ГЕРОЯ СОЦИАЛИСТИЧЕСКОГО ТРУДА СЕРГЕЯ ВЛАДИМИРОВИЧА МИХАЛКОВА"</t>
  </si>
  <si>
    <t>ГОСУДАРСТВЕННОЕ БЮДЖЕТНОЕ УЧРЕЖДЕНИЕ "НАЦИОНАЛЬНАЯ БИБЛИОТЕКА ЧЕЧЕНСКОЙ РЕСПУБЛИКИ ИМ. А.А. АЙДАМИРОВА"</t>
  </si>
  <si>
    <t>ГОСУДАРСТВЕННОЕ БЮДЖЕТНОЕ УЧРЕЖДЕНИЕ "ГОСУДАРСТВЕННОЕ УПРАВЛЕНИЕ ПО КИНЕМАТОГРАФИИ"</t>
  </si>
  <si>
    <t>ГОСУДАРСТВЕННОЕ БЮДЖЕТНОЕ УЧРЕЖДЕНИЕ "АРГУНСКИЙ ГОСУДАРСТВЕННЫЙ ИСТОРИКО-АРХИТЕКТУРНЫЙ И ПРИРОДНЫЙ МУЗЕЙ-ЗАПОВЕДНИК"</t>
  </si>
  <si>
    <t>ГОСУДАРСТВЕННОЕ БЮДЖЕТНОЕ УЧРЕЖДЕНИЕ  "МЕМОРИАЛЬНЫЙ КОМПЛЕКС СЛАВЫ ИМ. А. А. КАДЫРОВА"</t>
  </si>
  <si>
    <t>ГОСУДАРСТВЕННОЕ БЮДЖЕТНОЕ  УЧРЕЖДЕНИЕ "ЦЕНТР НАРОДНОГО ТВОРЧЕСТВА"</t>
  </si>
  <si>
    <t>ГОСУДАРСТВЕННОЕ АВТОНОМНОЕ УЧРЕЖДЕНИЕ КУЛЬТУРЫ "ГОСУДАРСТВЕННЫЙ ФОЛЬКЛОРНЫЙ АНСАМБЛЬ ПЕСНИ И ТАНЦА "НОХЧО"</t>
  </si>
  <si>
    <t>ГОСУДАРСТВЕННОЕ АВТОНОМНОЕ УЧРЕЖДЕНИЕ "ЧЕЧЕНСКИЙ ГОСУДАРСТВЕННЫЙ ТЕАТР ЮНОГО ЗРИТЕЛЯ"</t>
  </si>
  <si>
    <t>ГОСУДАРСТВЕННОЕ АВТОНОМНОЕ УЧРЕЖДЕНИЕ "ЧЕЧЕНСКИЙ ГОСУДАРСТВЕННЫЙ ДРАМАТИЧЕСКИЙ ТЕАТР ИМ. ХАНПАШИ НУРАДИЛОВА"</t>
  </si>
  <si>
    <t>ГОСУДАРСТВЕННОЕ АВТОНОМНОЕ УЧРЕЖДЕНИЕ "РЕСПУБЛИКАНСКИЙ ДЕТСКИЙ АНСАМБЛЬ ПЕСНИ И ТАНЦА "БАШЛАМ" ИМ. Х.АЛИЕВА</t>
  </si>
  <si>
    <t>ГОСУДАРСТВЕННОЕ АВТОНОМНОЕ УЧРЕЖДЕНИЕ "ГОСУДАРСТВЕННЫЙ РУССКИЙ ДРАМАТИЧЕСКИЙ ТЕАТР ИМ. М. Ю. ЛЕРМОНТОВА"</t>
  </si>
  <si>
    <t>ГОСУДАРСТВЕННОЕ АВТОНОМНОЕ УЧРЕЖДЕНИЕ "ГОСУДАРСТВЕННЫЙ ДЕТСКИЙ АНСАМБЛЬ ПЕСНИ И ТАНЦА "ДАЙМОХК" ИМЕНИ МАХМУДА АЛИМСУЛТАНОВИЧА ЭСАМБАЕВА"</t>
  </si>
  <si>
    <t>ГОСУДАРСТВЕННОЕ АВТОНОМНОЕ УЧРЕЖДЕНИЕ "ГОСУДАРСТВЕННЫЙ АНСАМБЛЬ ТАНЦА "ВАЙНАХ"</t>
  </si>
  <si>
    <t>ГОСУДАРСТВЕННОЕ  БЮДЖЕТНОЕ УЧРЕЖДЕНИЕ КУЛЬТУРЫ "ГОСУДАРСТВЕННАЯ ГАЛЕРЕЯ ИМ. А.А. КАДЫРОВА"</t>
  </si>
  <si>
    <t>%</t>
  </si>
  <si>
    <t>Остаток</t>
  </si>
  <si>
    <t>Финансирование</t>
  </si>
  <si>
    <t>План</t>
  </si>
  <si>
    <t>Всего на год</t>
  </si>
  <si>
    <t>9 месяцев</t>
  </si>
  <si>
    <t>Наименование показателя</t>
  </si>
  <si>
    <t>кэср3</t>
  </si>
  <si>
    <t>кэср2</t>
  </si>
  <si>
    <t>кэср1</t>
  </si>
  <si>
    <t>квр</t>
  </si>
  <si>
    <t>кцср1</t>
  </si>
  <si>
    <t>кфср2</t>
  </si>
  <si>
    <t>кфср1</t>
  </si>
  <si>
    <t>квср</t>
  </si>
  <si>
    <t>орг</t>
  </si>
  <si>
    <t>грбс</t>
  </si>
  <si>
    <t xml:space="preserve"> ГОСУДАРСТВЕННОЕ АВТОНОМНОЕ УЧРЕЖДЕНИЕ "ГОСУДАРСТВЕННЫЙ АНСАМБЛЬ ТАНЦА "ВАЙНАХ"</t>
  </si>
  <si>
    <t xml:space="preserve"> ГОСУДАРСТВЕННОЕ АВТОНОМНОЕ УЧРЕЖДЕНИЕ "ГОСУДАРСТВЕННЫЙ ДЕТСКИЙ АНСАМБЛЬ ПЕСНИ И ТАНЦА "ДАЙМОХК" ИМЕНИ МАХМУДА АЛИМСУЛТАНОВИЧА ЭСАМБАЕВА"</t>
  </si>
  <si>
    <t>План финансирования</t>
  </si>
  <si>
    <t>фактическое финансирование</t>
  </si>
  <si>
    <t xml:space="preserve"> ГОСУДАРСТВЕННОЕ АВТОНОМНОЕ УЧРЕЖДЕНИЕ "РЕСПУБЛИКАНСКИЙ ДЕТСКИЙ АНСАМБЛЬ ПЕСНИ И ТАНЦА "БАШЛАМ" ИМ. Х.АЛИЕВА</t>
  </si>
  <si>
    <t xml:space="preserve"> ГОСУДАРСТВЕННОЕ АВТОНОМНОЕ УЧРЕЖДЕНИЕ "ЧЕЧЕНСКИЙ ГОСУДАРСТВЕННЫЙ ДРАМАТИЧЕСКИЙ ТЕАТР ИМ. ХАНПАШИ НУРАДИЛОВА"</t>
  </si>
  <si>
    <t xml:space="preserve"> ГОСУДАРСТВЕННОЕ АВТОНОМНОЕ УЧРЕЖДЕНИЕ "ЧЕЧЕНСКИЙ ГОСУДАРСТВЕННЫЙ ТЕАТР ЮНОГО ЗРИТЕЛЯ"</t>
  </si>
  <si>
    <t xml:space="preserve"> ГОСУДАРСТВЕННОЕ БЮДЖЕТНОЕ  УЧРЕЖДЕНИЕ "ЦЕНТР НАРОДНОГО ТВОРЧЕСТВА"</t>
  </si>
  <si>
    <t xml:space="preserve"> ГОСУДАРСТВЕННОЕ АВТОНОМНОЕ УЧРЕЖДЕНИЕ КУЛЬТУРЫ "ГОСУДАРСТВЕННЫЙ ФОЛЬКЛОРНЫЙ АНСАМБЛЬ ПЕСНИ И ТАНЦА "НОХЧО"</t>
  </si>
  <si>
    <t xml:space="preserve"> ГОСУДАРСТВЕННОЕ БЮДЖЕТНОЕ УЧРЕЖДЕНИЕ  "МЕМОРИАЛЬНЫЙ КОМПЛЕКС СЛАВЫ ИМ. А. А. КАДЫРОВА"</t>
  </si>
  <si>
    <t xml:space="preserve"> ГОСУДАРСТВЕННОЕ БЮДЖЕТНОЕ УЧРЕЖДЕНИЕ "ГОСУДАРСТВЕННОЕ УПРАВЛЕНИЕ ПО КИНЕМАТОГРАФИИ"</t>
  </si>
  <si>
    <t xml:space="preserve"> ГОСУДАРСТВЕННОЕ БЮДЖЕТНОЕ УЧРЕЖДЕНИЕ "НАЦИОНАЛЬНАЯ БИБЛИОТЕКА ЧЕЧЕНСКОЙ РЕСПУБЛИКИ ИМ. А.А. АЙДАМИРОВА"</t>
  </si>
  <si>
    <t xml:space="preserve"> ГОСУДАРСТВЕННОЕ БЮДЖЕТНОЕ УЧРЕЖДЕНИЕ "РЕСПУБЛИКАНСКАЯ ДЕТСКАЯ БИБЛИОТЕКА ИМЕНИ ГЕРОЯ СОЦИАЛИСТИЧЕСКОГО ТРУДА СЕРГЕЯ ВЛАДИМИРОВИЧА МИХАЛКОВА"</t>
  </si>
  <si>
    <t xml:space="preserve"> ГОСУДАРСТВЕННОЕ БЮДЖЕТНОЕ УЧРЕЖДЕНИЕ "РЕСПУБЛИКАНСКАЯ СПЕЦИАЛЬНАЯ БИБЛИОТЕКА ДЛЯ СЛЕПЫХ"</t>
  </si>
  <si>
    <t xml:space="preserve"> Государственное бюджетное учреждение дополнительного образования "Автуринская детская школа искусств"</t>
  </si>
  <si>
    <t>Государственное бюджетное учреждение дополнительного образования "Детская художественная школа № 1" г. Грозного</t>
  </si>
  <si>
    <t xml:space="preserve"> Государственное бюджетное учреждение дополнительного образования "Детская художественная школа № 2" г. Грозного</t>
  </si>
  <si>
    <t xml:space="preserve"> Государственное бюджетное учреждение дополнительного образования "Детская школа искусств №10" г. Грозного</t>
  </si>
  <si>
    <t xml:space="preserve"> Государственное бюджетное учреждение дополнительного образования "Детская школа искусств №4" г. Грозного</t>
  </si>
  <si>
    <t>: Государственное бюджетное учреждение дополнительного образования "Детская школа искусств №5" г. Грозного</t>
  </si>
  <si>
    <t xml:space="preserve"> Государственное бюджетное учреждение дополнительного образования "Детская школа искусств №7" г. Грозного</t>
  </si>
  <si>
    <t xml:space="preserve"> Государственное бюджетное учреждение дополнительного образования "Детская школа искусств №8" г. Грозного</t>
  </si>
  <si>
    <t>Государственное бюджетное учреждение дополнительного образования "Кошкельдинская детская художественная школа "</t>
  </si>
  <si>
    <t xml:space="preserve"> ГОСУДАРСТВЕННОЕ БЮДЖЕТНОЕ УЧРЕЖДЕНИЕ ДОПОЛНИТЕЛЬНОГО ОБРАЗОВАНИЯ "НАЦИОНАЛЬНАЯ МУЗЫКАЛЬНАЯ ШКОЛА ДЛЯ ОДАРЁННЫХ ДЕТЕЙ" ИМ. М.М. МАГОМАЕВА"</t>
  </si>
  <si>
    <t xml:space="preserve"> Государственное бюджетное учреждение дополнительного образования "Нижне-Нойберская детская художественная школа"</t>
  </si>
  <si>
    <t xml:space="preserve"> Государственное бюджетное учреждение дополнительного образования "Ойсхарская детская художественная школа имени Адема Ансаровича Ильясова"</t>
  </si>
  <si>
    <t xml:space="preserve"> Государственное бюджетное учреждение дополнительного образования "Центральная школа искусств №1" г. Грозного</t>
  </si>
  <si>
    <t xml:space="preserve"> Государственное бюджетное учреждение дополнительного образования "Шалинская детская школа искусств"</t>
  </si>
  <si>
    <t>Государственное бюджетное учреждение дополнительного образования "Энгель-Юртовская детская художественная школа"</t>
  </si>
  <si>
    <t xml:space="preserve"> ГОСУДАРСТВЕННОЕ БЮДЖЕТНОЕ УЧРЕЖДЕНИЕ ДОПОЛНИТЕЛЬНОГО ПРОФЕССИОНАЛЬНОГО ОБРАЗОВАНИЯ "УЧЕБНО-МЕТОДИЧЕСКИЙ ЦЕНТР ПОВЫШЕНИЯ КВАЛИФИКАЦИИ РАБОТНИКОВ КУЛЬТУРЫ И ИСКУССТВА"</t>
  </si>
  <si>
    <t xml:space="preserve"> Государственное бюджетное учреждение дополнительногообразования "Детская школа искусств №3" г. Грозного</t>
  </si>
  <si>
    <t xml:space="preserve"> ГОСУДАРСТВЕННОЕ БЮДЖЕТНОЕ УЧРЕЖДЕНИЕ КУЛЬТУРЫ "ГОСУДАРСТВЕННЫЙ МЕМОРИАЛЬНЫЙ МУЗЕЙ А.А.КАДЫРОВА"</t>
  </si>
  <si>
    <t xml:space="preserve"> ГОСУДАРСТВЕННОЕ БЮДЖЕТНОЕ УЧРЕЖДЕНИЕ КУЛЬТУРЫ "КРАЕВЕДЧЕСКИЙ МУЗЕЙ ИМ. Х.А.ИСАЕВА"</t>
  </si>
  <si>
    <t xml:space="preserve"> ГОСУДАРСТВЕННОЕ БЮДЖЕТНОЕ УЧРЕЖДЕНИЕ КУЛЬТУРЫ "НАЦИОНАЛЬНЫЙ МУЗЕЙ ЧЕЧЕНСКОЙ РЕСПУБЛИКИ"</t>
  </si>
  <si>
    <t xml:space="preserve"> ГОСУДАРСТВЕННОЕ БЮДЖЕТНОЕ УЧРЕЖДЕНИЕ КУЛЬТУРЫ "РЕСПУБЛИКАНСКИЙ ЦЕНТР КУЛЬТУРЫ И ИСКУССТВА"</t>
  </si>
  <si>
    <t xml:space="preserve"> ГОСУДАРСТВЕННОЕ БЮДЖЕТНОЕ УЧРЕЖДЕНИЕ КУЛЬТУРЫ "ЧЕЧЕНСКАЯ ГОСУДАРСТВЕННАЯ ФИЛАРМОНИЯ ИМЕНИ  А. ШАХБУЛАТОВА"</t>
  </si>
  <si>
    <t xml:space="preserve"> ГОСУДАРСТВЕННОЕ БЮДЖЕТНОЕ УЧРЕЖДЕНИЕ ПРОФЕССИОНАЛЬНОГО ОБРАЗОВАНИЯ "ЧЕЧЕНСКИЙ ГОСУДАРСТВЕННЫЙ КОЛЛЕДЖ КУЛЬТУРЫ И ИСКУССТВ ИМЕНИ В.А. ТАТАЕВА"</t>
  </si>
  <si>
    <t>ИТОГО по государственным учреждениям культуры</t>
  </si>
  <si>
    <t>Информация об использовании бюджетных средств государственными учреждениями культуры, подведомственными Министерству культуры Чеченской Республики за 9 месяцев 2019 года</t>
  </si>
  <si>
    <t xml:space="preserve"> Государственное бюджетное учреждение дополнительного образования "Детская школа искусств" г. Гудермес</t>
  </si>
  <si>
    <t>6 месяцев</t>
  </si>
  <si>
    <t>12 месяцев</t>
  </si>
  <si>
    <t>Информация об использовании бюджетных средств государственными учреждениями культуры, подведомственными Министерству культуры Чеченской Республики за 2020 год</t>
  </si>
  <si>
    <t>3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</si>
</sst>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2" xfId="1" applyBorder="1" applyProtection="1">
      <protection hidden="1"/>
    </xf>
    <xf numFmtId="164" fontId="2" fillId="0" borderId="7" xfId="1" applyNumberFormat="1" applyFont="1" applyBorder="1" applyProtection="1">
      <protection hidden="1"/>
    </xf>
    <xf numFmtId="164" fontId="4" fillId="0" borderId="5" xfId="1" applyNumberFormat="1" applyFont="1" applyBorder="1" applyProtection="1">
      <protection hidden="1"/>
    </xf>
    <xf numFmtId="164" fontId="4" fillId="0" borderId="6" xfId="1" applyNumberFormat="1" applyFont="1" applyBorder="1" applyProtection="1">
      <protection hidden="1"/>
    </xf>
    <xf numFmtId="164" fontId="4" fillId="0" borderId="8" xfId="1" applyNumberFormat="1" applyFont="1" applyBorder="1" applyProtection="1">
      <protection hidden="1"/>
    </xf>
    <xf numFmtId="0" fontId="4" fillId="0" borderId="9" xfId="1" applyFont="1" applyBorder="1" applyAlignment="1" applyProtection="1">
      <alignment wrapText="1"/>
      <protection hidden="1"/>
    </xf>
    <xf numFmtId="0" fontId="3" fillId="0" borderId="11" xfId="1" applyFont="1" applyBorder="1" applyAlignment="1" applyProtection="1">
      <alignment horizontal="center" vertical="center" wrapText="1"/>
      <protection hidden="1"/>
    </xf>
    <xf numFmtId="0" fontId="3" fillId="0" borderId="10" xfId="1" applyFont="1" applyBorder="1" applyAlignment="1" applyProtection="1">
      <alignment horizontal="center" vertical="center" wrapTex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15" xfId="1" applyFont="1" applyBorder="1" applyAlignment="1" applyProtection="1">
      <alignment horizontal="center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top"/>
      <protection hidden="1"/>
    </xf>
    <xf numFmtId="0" fontId="3" fillId="0" borderId="8" xfId="1" applyFont="1" applyBorder="1" applyAlignment="1" applyProtection="1">
      <alignment horizontal="center" vertical="top"/>
      <protection hidden="1"/>
    </xf>
    <xf numFmtId="0" fontId="3" fillId="0" borderId="9" xfId="1" applyFont="1" applyBorder="1" applyAlignment="1" applyProtection="1">
      <alignment horizontal="center" vertical="top"/>
      <protection hidden="1"/>
    </xf>
    <xf numFmtId="0" fontId="3" fillId="0" borderId="17" xfId="1" applyFont="1" applyBorder="1" applyAlignment="1" applyProtection="1">
      <alignment horizontal="center" vertical="center" wrapText="1"/>
      <protection hidden="1"/>
    </xf>
    <xf numFmtId="0" fontId="3" fillId="0" borderId="18" xfId="1" applyFont="1" applyBorder="1" applyAlignment="1" applyProtection="1">
      <alignment horizontal="center"/>
      <protection hidden="1"/>
    </xf>
    <xf numFmtId="0" fontId="3" fillId="0" borderId="19" xfId="1" applyFont="1" applyBorder="1" applyAlignment="1" applyProtection="1">
      <alignment horizontal="center"/>
      <protection hidden="1"/>
    </xf>
    <xf numFmtId="0" fontId="3" fillId="0" borderId="20" xfId="1" applyFont="1" applyBorder="1" applyAlignment="1" applyProtection="1">
      <alignment horizontal="center"/>
      <protection hidden="1"/>
    </xf>
    <xf numFmtId="0" fontId="3" fillId="0" borderId="2" xfId="1" applyFont="1" applyBorder="1" applyProtection="1">
      <protection hidden="1"/>
    </xf>
    <xf numFmtId="0" fontId="1" fillId="0" borderId="1" xfId="1" applyBorder="1" applyProtection="1">
      <protection hidden="1"/>
    </xf>
    <xf numFmtId="0" fontId="1" fillId="0" borderId="0" xfId="1" applyAlignment="1" applyProtection="1">
      <alignment horizontal="centerContinuous"/>
      <protection hidden="1"/>
    </xf>
    <xf numFmtId="0" fontId="5" fillId="0" borderId="0" xfId="1" applyFont="1" applyAlignment="1" applyProtection="1">
      <alignment horizontal="centerContinuous"/>
      <protection hidden="1"/>
    </xf>
    <xf numFmtId="0" fontId="3" fillId="0" borderId="12" xfId="1" applyFont="1" applyBorder="1" applyAlignment="1" applyProtection="1">
      <alignment horizontal="center" vertical="center" wrapText="1"/>
      <protection hidden="1"/>
    </xf>
    <xf numFmtId="0" fontId="3" fillId="0" borderId="16" xfId="1" applyFont="1" applyBorder="1" applyAlignment="1" applyProtection="1">
      <alignment horizontal="center" vertic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0" borderId="23" xfId="1" applyFont="1" applyBorder="1" applyAlignment="1" applyProtection="1">
      <alignment wrapText="1"/>
      <protection hidden="1"/>
    </xf>
    <xf numFmtId="164" fontId="3" fillId="0" borderId="25" xfId="1" applyNumberFormat="1" applyFont="1" applyBorder="1" applyProtection="1">
      <protection hidden="1"/>
    </xf>
    <xf numFmtId="164" fontId="3" fillId="0" borderId="26" xfId="1" applyNumberFormat="1" applyFont="1" applyBorder="1" applyProtection="1">
      <protection hidden="1"/>
    </xf>
    <xf numFmtId="164" fontId="2" fillId="0" borderId="24" xfId="1" applyNumberFormat="1" applyFont="1" applyBorder="1" applyProtection="1">
      <protection hidden="1"/>
    </xf>
    <xf numFmtId="164" fontId="3" fillId="0" borderId="27" xfId="1" applyNumberFormat="1" applyFont="1" applyBorder="1" applyProtection="1">
      <protection hidden="1"/>
    </xf>
    <xf numFmtId="164" fontId="1" fillId="0" borderId="0" xfId="1" applyNumberFormat="1"/>
    <xf numFmtId="4" fontId="7" fillId="0" borderId="0" xfId="1" applyNumberFormat="1" applyFont="1"/>
    <xf numFmtId="0" fontId="1" fillId="0" borderId="8" xfId="1" applyBorder="1"/>
    <xf numFmtId="0" fontId="3" fillId="0" borderId="0" xfId="1" applyFont="1" applyProtection="1"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1" fillId="0" borderId="5" xfId="1" applyBorder="1"/>
    <xf numFmtId="164" fontId="7" fillId="0" borderId="8" xfId="1" applyNumberFormat="1" applyFont="1" applyBorder="1" applyAlignment="1" applyProtection="1">
      <alignment horizontal="right" vertical="center"/>
      <protection hidden="1"/>
    </xf>
    <xf numFmtId="164" fontId="7" fillId="0" borderId="5" xfId="1" applyNumberFormat="1" applyFont="1" applyBorder="1" applyAlignment="1" applyProtection="1">
      <alignment horizontal="right" vertical="center"/>
      <protection hidden="1"/>
    </xf>
    <xf numFmtId="164" fontId="4" fillId="0" borderId="6" xfId="1" applyNumberFormat="1" applyFont="1" applyBorder="1" applyAlignment="1" applyProtection="1">
      <alignment horizontal="right" vertical="center"/>
      <protection hidden="1"/>
    </xf>
    <xf numFmtId="164" fontId="4" fillId="0" borderId="8" xfId="1" applyNumberFormat="1" applyFont="1" applyBorder="1" applyAlignment="1" applyProtection="1">
      <alignment horizontal="right" vertical="center"/>
      <protection hidden="1"/>
    </xf>
    <xf numFmtId="164" fontId="7" fillId="0" borderId="6" xfId="1" applyNumberFormat="1" applyFont="1" applyBorder="1" applyAlignment="1" applyProtection="1">
      <alignment horizontal="right" vertical="center"/>
      <protection hidden="1"/>
    </xf>
    <xf numFmtId="4" fontId="7" fillId="0" borderId="8" xfId="1" applyNumberFormat="1" applyFont="1" applyBorder="1" applyAlignment="1">
      <alignment horizontal="right" vertical="center"/>
    </xf>
    <xf numFmtId="164" fontId="7" fillId="0" borderId="25" xfId="1" applyNumberFormat="1" applyFont="1" applyBorder="1" applyAlignment="1" applyProtection="1">
      <alignment horizontal="right" vertical="center"/>
      <protection hidden="1"/>
    </xf>
    <xf numFmtId="164" fontId="7" fillId="0" borderId="26" xfId="1" applyNumberFormat="1" applyFont="1" applyBorder="1" applyAlignment="1" applyProtection="1">
      <alignment horizontal="right" vertical="center"/>
      <protection hidden="1"/>
    </xf>
    <xf numFmtId="164" fontId="7" fillId="0" borderId="27" xfId="1" applyNumberFormat="1" applyFont="1" applyBorder="1" applyAlignment="1" applyProtection="1">
      <alignment horizontal="right" vertical="center"/>
      <protection hidden="1"/>
    </xf>
    <xf numFmtId="164" fontId="9" fillId="0" borderId="33" xfId="1" applyNumberFormat="1" applyFont="1" applyBorder="1" applyAlignment="1" applyProtection="1">
      <alignment horizontal="right" vertical="center"/>
      <protection hidden="1"/>
    </xf>
    <xf numFmtId="0" fontId="4" fillId="0" borderId="8" xfId="1" applyFont="1" applyBorder="1" applyAlignment="1" applyProtection="1">
      <alignment horizontal="left" vertical="center" wrapText="1"/>
      <protection hidden="1"/>
    </xf>
    <xf numFmtId="0" fontId="4" fillId="0" borderId="9" xfId="1" applyFont="1" applyBorder="1" applyAlignment="1" applyProtection="1">
      <alignment horizontal="left" vertical="center" wrapText="1"/>
      <protection hidden="1"/>
    </xf>
    <xf numFmtId="0" fontId="4" fillId="0" borderId="23" xfId="1" applyFont="1" applyBorder="1" applyAlignment="1" applyProtection="1">
      <alignment horizontal="left" vertical="center" wrapText="1"/>
      <protection hidden="1"/>
    </xf>
    <xf numFmtId="0" fontId="10" fillId="0" borderId="32" xfId="1" applyFont="1" applyBorder="1" applyAlignment="1" applyProtection="1">
      <alignment horizontal="left" vertical="center" wrapText="1"/>
      <protection hidden="1"/>
    </xf>
    <xf numFmtId="165" fontId="4" fillId="0" borderId="3" xfId="1" applyNumberFormat="1" applyFont="1" applyBorder="1" applyAlignment="1" applyProtection="1">
      <alignment horizontal="left" wrapText="1"/>
      <protection hidden="1"/>
    </xf>
    <xf numFmtId="165" fontId="4" fillId="0" borderId="4" xfId="1" applyNumberFormat="1" applyFont="1" applyBorder="1" applyAlignment="1" applyProtection="1">
      <alignment horizontal="left" wrapText="1"/>
      <protection hidden="1"/>
    </xf>
    <xf numFmtId="0" fontId="1" fillId="0" borderId="1" xfId="1" applyBorder="1" applyAlignment="1" applyProtection="1">
      <alignment horizontal="center" wrapText="1"/>
      <protection hidden="1"/>
    </xf>
    <xf numFmtId="0" fontId="1" fillId="0" borderId="0" xfId="1" applyAlignment="1" applyProtection="1">
      <alignment horizontal="center" wrapText="1"/>
      <protection hidden="1"/>
    </xf>
    <xf numFmtId="0" fontId="3" fillId="0" borderId="8" xfId="1" applyFont="1" applyBorder="1" applyAlignment="1" applyProtection="1">
      <alignment horizontal="center" vertical="center" wrapText="1"/>
      <protection hidden="1"/>
    </xf>
    <xf numFmtId="0" fontId="3" fillId="0" borderId="16" xfId="1" applyFont="1" applyBorder="1" applyAlignment="1" applyProtection="1">
      <alignment horizontal="center" vertical="center" wrapText="1"/>
      <protection hidden="1"/>
    </xf>
    <xf numFmtId="165" fontId="3" fillId="0" borderId="21" xfId="1" applyNumberFormat="1" applyFont="1" applyBorder="1" applyAlignment="1" applyProtection="1">
      <alignment horizontal="left" wrapText="1"/>
      <protection hidden="1"/>
    </xf>
    <xf numFmtId="165" fontId="3" fillId="0" borderId="22" xfId="1" applyNumberFormat="1" applyFont="1" applyBorder="1" applyAlignment="1" applyProtection="1">
      <alignment horizontal="left" wrapText="1"/>
      <protection hidden="1"/>
    </xf>
    <xf numFmtId="165" fontId="6" fillId="0" borderId="6" xfId="1" applyNumberFormat="1" applyFont="1" applyBorder="1" applyAlignment="1" applyProtection="1">
      <alignment horizontal="center" wrapText="1"/>
      <protection hidden="1"/>
    </xf>
    <xf numFmtId="165" fontId="6" fillId="0" borderId="7" xfId="1" applyNumberFormat="1" applyFont="1" applyBorder="1" applyAlignment="1" applyProtection="1">
      <alignment horizontal="center" wrapText="1"/>
      <protection hidden="1"/>
    </xf>
    <xf numFmtId="165" fontId="6" fillId="0" borderId="28" xfId="1" applyNumberFormat="1" applyFont="1" applyBorder="1" applyAlignment="1" applyProtection="1">
      <alignment horizontal="center" wrapText="1"/>
      <protection hidden="1"/>
    </xf>
    <xf numFmtId="0" fontId="8" fillId="0" borderId="19" xfId="1" applyFont="1" applyBorder="1" applyAlignment="1" applyProtection="1">
      <alignment horizontal="center" vertical="center" wrapText="1"/>
      <protection hidden="1"/>
    </xf>
    <xf numFmtId="0" fontId="3" fillId="0" borderId="19" xfId="1" applyFont="1" applyBorder="1" applyAlignment="1" applyProtection="1">
      <alignment horizontal="center" vertical="center" wrapText="1"/>
      <protection hidden="1"/>
    </xf>
    <xf numFmtId="0" fontId="3" fillId="0" borderId="29" xfId="1" applyFont="1" applyBorder="1" applyAlignment="1" applyProtection="1">
      <alignment horizontal="center" vertical="center" wrapText="1"/>
      <protection hidden="1"/>
    </xf>
    <xf numFmtId="165" fontId="4" fillId="0" borderId="21" xfId="1" applyNumberFormat="1" applyFont="1" applyBorder="1" applyAlignment="1" applyProtection="1">
      <alignment horizontal="left" wrapText="1"/>
      <protection hidden="1"/>
    </xf>
    <xf numFmtId="165" fontId="4" fillId="0" borderId="22" xfId="1" applyNumberFormat="1" applyFont="1" applyBorder="1" applyAlignment="1" applyProtection="1">
      <alignment horizontal="left" wrapText="1"/>
      <protection hidden="1"/>
    </xf>
    <xf numFmtId="165" fontId="3" fillId="0" borderId="30" xfId="1" applyNumberFormat="1" applyFont="1" applyBorder="1" applyAlignment="1" applyProtection="1">
      <alignment horizontal="left" wrapText="1"/>
      <protection hidden="1"/>
    </xf>
    <xf numFmtId="165" fontId="3" fillId="0" borderId="31" xfId="1" applyNumberFormat="1" applyFont="1" applyBorder="1" applyAlignment="1" applyProtection="1">
      <alignment horizontal="left" wrapText="1"/>
      <protection hidden="1"/>
    </xf>
    <xf numFmtId="165" fontId="6" fillId="0" borderId="8" xfId="1" applyNumberFormat="1" applyFont="1" applyBorder="1" applyAlignment="1" applyProtection="1">
      <alignment horizontal="center" wrapText="1"/>
      <protection hidden="1"/>
    </xf>
    <xf numFmtId="165" fontId="4" fillId="0" borderId="9" xfId="1" applyNumberFormat="1" applyFont="1" applyBorder="1" applyAlignment="1" applyProtection="1">
      <alignment horizontal="left" wrapText="1"/>
      <protection hidden="1"/>
    </xf>
    <xf numFmtId="165" fontId="4" fillId="0" borderId="8" xfId="1" applyNumberFormat="1" applyFont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9"/>
  <sheetViews>
    <sheetView showGridLines="0" workbookViewId="0">
      <selection activeCell="N8" sqref="N8:N48"/>
    </sheetView>
  </sheetViews>
  <sheetFormatPr defaultColWidth="9.140625" defaultRowHeight="12.75" x14ac:dyDescent="0.2"/>
  <cols>
    <col min="1" max="1" width="1" style="1" customWidth="1"/>
    <col min="2" max="12" width="0" style="1" hidden="1" customWidth="1"/>
    <col min="13" max="13" width="57.28515625" style="1" customWidth="1"/>
    <col min="14" max="14" width="19.5703125" style="1" customWidth="1"/>
    <col min="15" max="15" width="17.28515625" style="1" customWidth="1"/>
    <col min="16" max="16" width="15.7109375" style="1" customWidth="1"/>
    <col min="17" max="17" width="0" style="1" hidden="1" customWidth="1"/>
    <col min="18" max="18" width="13" style="1" hidden="1" customWidth="1"/>
    <col min="19" max="19" width="11.7109375" style="1" hidden="1" customWidth="1"/>
    <col min="20" max="20" width="12.28515625" style="1" hidden="1" customWidth="1"/>
    <col min="21" max="210" width="9.140625" style="1" customWidth="1"/>
    <col min="211" max="16384" width="9.140625" style="1"/>
  </cols>
  <sheetData>
    <row r="1" spans="1:20" ht="12.7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39" customHeight="1" thickBot="1" x14ac:dyDescent="0.25">
      <c r="A3" s="2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7" t="s">
        <v>98</v>
      </c>
      <c r="N3" s="58"/>
      <c r="O3" s="58"/>
      <c r="P3" s="58"/>
      <c r="Q3" s="2"/>
      <c r="R3" s="2"/>
      <c r="S3" s="2"/>
      <c r="T3" s="2"/>
    </row>
    <row r="4" spans="1:20" ht="21.75" customHeight="1" thickBot="1" x14ac:dyDescent="0.25">
      <c r="A4" s="23"/>
      <c r="B4" s="22" t="s">
        <v>59</v>
      </c>
      <c r="C4" s="21" t="s">
        <v>58</v>
      </c>
      <c r="D4" s="21" t="s">
        <v>57</v>
      </c>
      <c r="E4" s="21" t="s">
        <v>56</v>
      </c>
      <c r="F4" s="21" t="s">
        <v>55</v>
      </c>
      <c r="G4" s="21" t="s">
        <v>54</v>
      </c>
      <c r="H4" s="21" t="s">
        <v>53</v>
      </c>
      <c r="I4" s="21" t="s">
        <v>52</v>
      </c>
      <c r="J4" s="21" t="s">
        <v>51</v>
      </c>
      <c r="K4" s="21" t="s">
        <v>50</v>
      </c>
      <c r="L4" s="20"/>
      <c r="M4" s="60" t="s">
        <v>49</v>
      </c>
      <c r="N4" s="59" t="s">
        <v>48</v>
      </c>
      <c r="O4" s="59"/>
      <c r="P4" s="59"/>
      <c r="Q4" s="19" t="s">
        <v>0</v>
      </c>
      <c r="R4" s="28" t="s">
        <v>47</v>
      </c>
      <c r="S4" s="19"/>
      <c r="T4" s="27"/>
    </row>
    <row r="5" spans="1:20" ht="45" customHeight="1" thickBot="1" x14ac:dyDescent="0.25">
      <c r="A5" s="4"/>
      <c r="B5" s="18"/>
      <c r="C5" s="17"/>
      <c r="D5" s="17"/>
      <c r="E5" s="17"/>
      <c r="F5" s="17"/>
      <c r="G5" s="17"/>
      <c r="H5" s="17"/>
      <c r="I5" s="17"/>
      <c r="J5" s="17"/>
      <c r="K5" s="17"/>
      <c r="L5" s="16"/>
      <c r="M5" s="60"/>
      <c r="N5" s="29" t="s">
        <v>62</v>
      </c>
      <c r="O5" s="29" t="s">
        <v>63</v>
      </c>
      <c r="P5" s="29" t="s">
        <v>44</v>
      </c>
      <c r="Q5" s="15" t="s">
        <v>43</v>
      </c>
      <c r="R5" s="15" t="s">
        <v>46</v>
      </c>
      <c r="S5" s="11" t="s">
        <v>45</v>
      </c>
      <c r="T5" s="11" t="s">
        <v>44</v>
      </c>
    </row>
    <row r="6" spans="1:20" ht="12.75" customHeight="1" x14ac:dyDescent="0.2">
      <c r="A6" s="4"/>
      <c r="B6" s="14"/>
      <c r="C6" s="13"/>
      <c r="D6" s="13"/>
      <c r="E6" s="13"/>
      <c r="F6" s="13"/>
      <c r="G6" s="13"/>
      <c r="H6" s="13"/>
      <c r="I6" s="13"/>
      <c r="J6" s="13"/>
      <c r="K6" s="13"/>
      <c r="L6" s="12"/>
      <c r="M6" s="11">
        <v>1</v>
      </c>
      <c r="N6" s="11">
        <v>20</v>
      </c>
      <c r="O6" s="11">
        <v>21</v>
      </c>
      <c r="P6" s="11">
        <v>22</v>
      </c>
      <c r="Q6" s="10">
        <v>24</v>
      </c>
      <c r="R6" s="10">
        <v>23</v>
      </c>
      <c r="S6" s="10">
        <v>24</v>
      </c>
      <c r="T6" s="10">
        <v>25</v>
      </c>
    </row>
    <row r="7" spans="1:20" ht="12.75" customHeight="1" x14ac:dyDescent="0.2">
      <c r="A7" s="2"/>
      <c r="B7" s="63" t="s">
        <v>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5"/>
    </row>
    <row r="8" spans="1:20" ht="37.5" customHeight="1" x14ac:dyDescent="0.2">
      <c r="A8" s="4"/>
      <c r="B8" s="55" t="s">
        <v>42</v>
      </c>
      <c r="C8" s="55"/>
      <c r="D8" s="55"/>
      <c r="E8" s="55"/>
      <c r="F8" s="55"/>
      <c r="G8" s="55"/>
      <c r="H8" s="55"/>
      <c r="I8" s="55"/>
      <c r="J8" s="55"/>
      <c r="K8" s="55"/>
      <c r="L8" s="56"/>
      <c r="M8" s="9" t="s">
        <v>42</v>
      </c>
      <c r="N8" s="7">
        <v>12414237.09</v>
      </c>
      <c r="O8" s="7">
        <v>10550327.039999999</v>
      </c>
      <c r="P8" s="8">
        <v>1863910.05</v>
      </c>
      <c r="Q8" s="5"/>
      <c r="R8" s="7">
        <v>16528530.6</v>
      </c>
      <c r="S8" s="7">
        <v>10550327.039999999</v>
      </c>
      <c r="T8" s="6">
        <v>5978203.5599999987</v>
      </c>
    </row>
    <row r="9" spans="1:20" ht="30.75" customHeight="1" x14ac:dyDescent="0.2">
      <c r="A9" s="4"/>
      <c r="B9" s="55" t="s">
        <v>41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9" t="s">
        <v>60</v>
      </c>
      <c r="N9" s="7">
        <v>83490398.189999998</v>
      </c>
      <c r="O9" s="7">
        <v>70895805.930000007</v>
      </c>
      <c r="P9" s="8">
        <v>12594592.259999998</v>
      </c>
      <c r="Q9" s="5"/>
      <c r="R9" s="7">
        <v>109843973.95999999</v>
      </c>
      <c r="S9" s="7">
        <v>70895805.930000007</v>
      </c>
      <c r="T9" s="6">
        <v>38948168.030000001</v>
      </c>
    </row>
    <row r="10" spans="1:20" ht="46.5" customHeight="1" x14ac:dyDescent="0.2">
      <c r="A10" s="4"/>
      <c r="B10" s="55" t="s">
        <v>40</v>
      </c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9" t="s">
        <v>61</v>
      </c>
      <c r="N10" s="7">
        <v>28287328.75</v>
      </c>
      <c r="O10" s="7">
        <v>24501716.34</v>
      </c>
      <c r="P10" s="8">
        <v>3785612.410000002</v>
      </c>
      <c r="Q10" s="5"/>
      <c r="R10" s="7">
        <v>37304945.899999999</v>
      </c>
      <c r="S10" s="7">
        <v>24501716.34</v>
      </c>
      <c r="T10" s="6">
        <v>12803229.560000002</v>
      </c>
    </row>
    <row r="11" spans="1:20" ht="38.25" customHeight="1" x14ac:dyDescent="0.2">
      <c r="A11" s="4"/>
      <c r="B11" s="55" t="s">
        <v>39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9" t="s">
        <v>39</v>
      </c>
      <c r="N11" s="7">
        <v>60313614.039999999</v>
      </c>
      <c r="O11" s="7">
        <v>44235697.079999998</v>
      </c>
      <c r="P11" s="8">
        <v>16077916.960000001</v>
      </c>
      <c r="Q11" s="5"/>
      <c r="R11" s="7">
        <v>80324976.700000003</v>
      </c>
      <c r="S11" s="7">
        <v>44235697.079999998</v>
      </c>
      <c r="T11" s="6">
        <v>36089279.620000005</v>
      </c>
    </row>
    <row r="12" spans="1:20" ht="42.75" customHeight="1" x14ac:dyDescent="0.2">
      <c r="A12" s="4"/>
      <c r="B12" s="55" t="s">
        <v>38</v>
      </c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9" t="s">
        <v>64</v>
      </c>
      <c r="N12" s="7">
        <v>28158097.75</v>
      </c>
      <c r="O12" s="7">
        <v>26577602.640000001</v>
      </c>
      <c r="P12" s="8">
        <v>1580495.1100000024</v>
      </c>
      <c r="Q12" s="5"/>
      <c r="R12" s="7">
        <v>36910586.899999999</v>
      </c>
      <c r="S12" s="7">
        <v>26577602.640000001</v>
      </c>
      <c r="T12" s="6">
        <v>10332984.260000002</v>
      </c>
    </row>
    <row r="13" spans="1:20" ht="45.75" customHeight="1" x14ac:dyDescent="0.2">
      <c r="A13" s="4"/>
      <c r="B13" s="55" t="s">
        <v>37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9" t="s">
        <v>65</v>
      </c>
      <c r="N13" s="7">
        <v>47832779.090000004</v>
      </c>
      <c r="O13" s="7">
        <v>41647166.840000004</v>
      </c>
      <c r="P13" s="8">
        <v>6185612.25</v>
      </c>
      <c r="Q13" s="5"/>
      <c r="R13" s="7">
        <v>63360061.100000001</v>
      </c>
      <c r="S13" s="7">
        <v>41647166.840000004</v>
      </c>
      <c r="T13" s="6">
        <v>21712894.260000002</v>
      </c>
    </row>
    <row r="14" spans="1:20" ht="42" customHeight="1" x14ac:dyDescent="0.2">
      <c r="A14" s="4"/>
      <c r="B14" s="55" t="s">
        <v>36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9" t="s">
        <v>66</v>
      </c>
      <c r="N14" s="7">
        <v>31802892.41</v>
      </c>
      <c r="O14" s="7">
        <v>29139021.809999999</v>
      </c>
      <c r="P14" s="8">
        <v>2663870.6</v>
      </c>
      <c r="Q14" s="5"/>
      <c r="R14" s="7">
        <v>39683367.32</v>
      </c>
      <c r="S14" s="7">
        <v>29139021.809999999</v>
      </c>
      <c r="T14" s="6">
        <v>10544345.510000002</v>
      </c>
    </row>
    <row r="15" spans="1:20" ht="38.25" customHeight="1" x14ac:dyDescent="0.2">
      <c r="A15" s="4"/>
      <c r="B15" s="55" t="s">
        <v>35</v>
      </c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9" t="s">
        <v>68</v>
      </c>
      <c r="N15" s="7">
        <v>54696296.299999997</v>
      </c>
      <c r="O15" s="7">
        <v>46150248.530000001</v>
      </c>
      <c r="P15" s="8">
        <v>8546047.7699999996</v>
      </c>
      <c r="Q15" s="5"/>
      <c r="R15" s="7">
        <v>72278229.400000006</v>
      </c>
      <c r="S15" s="7">
        <v>46150248.530000001</v>
      </c>
      <c r="T15" s="6">
        <v>26127980.869999997</v>
      </c>
    </row>
    <row r="16" spans="1:20" ht="27.75" customHeight="1" x14ac:dyDescent="0.2">
      <c r="A16" s="4"/>
      <c r="B16" s="55" t="s">
        <v>34</v>
      </c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9" t="s">
        <v>67</v>
      </c>
      <c r="N16" s="7">
        <v>17103505.5</v>
      </c>
      <c r="O16" s="7">
        <v>14685482.82</v>
      </c>
      <c r="P16" s="8">
        <v>2418022.6800000006</v>
      </c>
      <c r="Q16" s="5"/>
      <c r="R16" s="7">
        <v>22154676</v>
      </c>
      <c r="S16" s="7">
        <v>14685482.82</v>
      </c>
      <c r="T16" s="6">
        <v>7469193.1800000006</v>
      </c>
    </row>
    <row r="17" spans="1:20" ht="34.5" customHeight="1" x14ac:dyDescent="0.2">
      <c r="A17" s="4"/>
      <c r="B17" s="55" t="s">
        <v>33</v>
      </c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9" t="s">
        <v>69</v>
      </c>
      <c r="N17" s="7">
        <v>44464308.719999999</v>
      </c>
      <c r="O17" s="7">
        <v>35660629.630000003</v>
      </c>
      <c r="P17" s="8">
        <v>8803679.0899999999</v>
      </c>
      <c r="Q17" s="5"/>
      <c r="R17" s="7">
        <v>58311514.850000001</v>
      </c>
      <c r="S17" s="7">
        <v>35660629.630000003</v>
      </c>
      <c r="T17" s="6">
        <v>22650885.219999999</v>
      </c>
    </row>
    <row r="18" spans="1:20" ht="36" customHeight="1" x14ac:dyDescent="0.2">
      <c r="A18" s="4"/>
      <c r="B18" s="55" t="s">
        <v>32</v>
      </c>
      <c r="C18" s="55"/>
      <c r="D18" s="55"/>
      <c r="E18" s="55"/>
      <c r="F18" s="55"/>
      <c r="G18" s="55"/>
      <c r="H18" s="55"/>
      <c r="I18" s="55"/>
      <c r="J18" s="55"/>
      <c r="K18" s="55"/>
      <c r="L18" s="56"/>
      <c r="M18" s="9" t="s">
        <v>32</v>
      </c>
      <c r="N18" s="7">
        <v>19762251.52</v>
      </c>
      <c r="O18" s="7">
        <v>8680504.9399999995</v>
      </c>
      <c r="P18" s="8">
        <v>11081746.58</v>
      </c>
      <c r="Q18" s="5"/>
      <c r="R18" s="7">
        <v>23096294.52</v>
      </c>
      <c r="S18" s="7">
        <v>8680504.9399999995</v>
      </c>
      <c r="T18" s="6">
        <v>14415789.58</v>
      </c>
    </row>
    <row r="19" spans="1:20" ht="45" customHeight="1" x14ac:dyDescent="0.2">
      <c r="A19" s="4"/>
      <c r="B19" s="55" t="s">
        <v>31</v>
      </c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9" t="s">
        <v>70</v>
      </c>
      <c r="N19" s="7">
        <v>10168882.65</v>
      </c>
      <c r="O19" s="7">
        <v>8410293.8499999996</v>
      </c>
      <c r="P19" s="8">
        <v>1758588.7999999998</v>
      </c>
      <c r="Q19" s="5"/>
      <c r="R19" s="7">
        <v>13558516.199999999</v>
      </c>
      <c r="S19" s="7">
        <v>8410293.8499999996</v>
      </c>
      <c r="T19" s="6">
        <v>5148222.3499999996</v>
      </c>
    </row>
    <row r="20" spans="1:20" ht="35.25" customHeight="1" x14ac:dyDescent="0.2">
      <c r="A20" s="4"/>
      <c r="B20" s="55" t="s">
        <v>30</v>
      </c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9" t="s">
        <v>71</v>
      </c>
      <c r="N20" s="7">
        <v>40647928.840000004</v>
      </c>
      <c r="O20" s="7">
        <v>33898023.600000001</v>
      </c>
      <c r="P20" s="8">
        <v>6749905.2400000002</v>
      </c>
      <c r="Q20" s="5"/>
      <c r="R20" s="7">
        <v>54184009.859999999</v>
      </c>
      <c r="S20" s="7">
        <v>33898023.600000001</v>
      </c>
      <c r="T20" s="6">
        <v>20285986.259999998</v>
      </c>
    </row>
    <row r="21" spans="1:20" ht="50.25" customHeight="1" x14ac:dyDescent="0.2">
      <c r="A21" s="4"/>
      <c r="B21" s="55" t="s">
        <v>29</v>
      </c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9" t="s">
        <v>72</v>
      </c>
      <c r="N21" s="7">
        <v>12194511.18</v>
      </c>
      <c r="O21" s="7">
        <v>9991242.6500000004</v>
      </c>
      <c r="P21" s="8">
        <v>2203268.5300000003</v>
      </c>
      <c r="Q21" s="5"/>
      <c r="R21" s="7">
        <v>16215820.140000001</v>
      </c>
      <c r="S21" s="7">
        <v>9991242.6500000004</v>
      </c>
      <c r="T21" s="6">
        <v>6224577.4899999993</v>
      </c>
    </row>
    <row r="22" spans="1:20" ht="40.5" customHeight="1" x14ac:dyDescent="0.2">
      <c r="A22" s="4"/>
      <c r="B22" s="55" t="s">
        <v>28</v>
      </c>
      <c r="C22" s="55"/>
      <c r="D22" s="55"/>
      <c r="E22" s="55"/>
      <c r="F22" s="55"/>
      <c r="G22" s="55"/>
      <c r="H22" s="55"/>
      <c r="I22" s="55"/>
      <c r="J22" s="55"/>
      <c r="K22" s="55"/>
      <c r="L22" s="56"/>
      <c r="M22" s="9" t="s">
        <v>73</v>
      </c>
      <c r="N22" s="7">
        <v>8173317.3899999997</v>
      </c>
      <c r="O22" s="7">
        <v>6967882.2400000002</v>
      </c>
      <c r="P22" s="8">
        <v>1205435.1499999999</v>
      </c>
      <c r="Q22" s="5"/>
      <c r="R22" s="7">
        <v>10844885.52</v>
      </c>
      <c r="S22" s="7">
        <v>6967882.2400000002</v>
      </c>
      <c r="T22" s="6">
        <v>3877003.28</v>
      </c>
    </row>
    <row r="23" spans="1:20" ht="49.5" customHeight="1" x14ac:dyDescent="0.2">
      <c r="A23" s="4"/>
      <c r="B23" s="55" t="s">
        <v>27</v>
      </c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9" t="s">
        <v>74</v>
      </c>
      <c r="N23" s="7">
        <v>2540382.35</v>
      </c>
      <c r="O23" s="7">
        <v>2396728.0099999998</v>
      </c>
      <c r="P23" s="8">
        <v>143654.33999999997</v>
      </c>
      <c r="Q23" s="5"/>
      <c r="R23" s="7">
        <v>3221651.6</v>
      </c>
      <c r="S23" s="7">
        <v>2396728.0099999998</v>
      </c>
      <c r="T23" s="6">
        <v>824923.5900000002</v>
      </c>
    </row>
    <row r="24" spans="1:20" ht="43.5" customHeight="1" x14ac:dyDescent="0.2">
      <c r="A24" s="4"/>
      <c r="B24" s="55" t="s">
        <v>26</v>
      </c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9" t="s">
        <v>75</v>
      </c>
      <c r="N24" s="7">
        <v>4806572.83</v>
      </c>
      <c r="O24" s="7">
        <v>4206916</v>
      </c>
      <c r="P24" s="8">
        <v>599656.83000000019</v>
      </c>
      <c r="Q24" s="5"/>
      <c r="R24" s="7">
        <v>5458506.9000000004</v>
      </c>
      <c r="S24" s="7">
        <v>4206916</v>
      </c>
      <c r="T24" s="6">
        <v>1251590.8999999997</v>
      </c>
    </row>
    <row r="25" spans="1:20" ht="59.25" customHeight="1" x14ac:dyDescent="0.2">
      <c r="A25" s="4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9" t="s">
        <v>76</v>
      </c>
      <c r="N25" s="7">
        <v>4132300.01</v>
      </c>
      <c r="O25" s="7">
        <v>3889492</v>
      </c>
      <c r="P25" s="8">
        <v>242808.01000000013</v>
      </c>
      <c r="Q25" s="5"/>
      <c r="R25" s="7">
        <v>5476400.0099999998</v>
      </c>
      <c r="S25" s="7">
        <v>3889492</v>
      </c>
      <c r="T25" s="6">
        <v>1586908.0099999998</v>
      </c>
    </row>
    <row r="26" spans="1:20" ht="49.5" customHeight="1" x14ac:dyDescent="0.2">
      <c r="A26" s="4"/>
      <c r="B26" s="55" t="s">
        <v>24</v>
      </c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9" t="s">
        <v>77</v>
      </c>
      <c r="N26" s="7">
        <v>4322904.1900000004</v>
      </c>
      <c r="O26" s="7">
        <v>4070806.47</v>
      </c>
      <c r="P26" s="8">
        <v>252097.72</v>
      </c>
      <c r="Q26" s="5"/>
      <c r="R26" s="7">
        <v>5697205.5899999999</v>
      </c>
      <c r="S26" s="7">
        <v>4070806.47</v>
      </c>
      <c r="T26" s="6">
        <v>1626399.1199999999</v>
      </c>
    </row>
    <row r="27" spans="1:20" ht="49.5" customHeight="1" x14ac:dyDescent="0.2">
      <c r="A27" s="4"/>
      <c r="B27" s="55" t="s">
        <v>23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9" t="s">
        <v>78</v>
      </c>
      <c r="N27" s="7">
        <v>6793273.6500000004</v>
      </c>
      <c r="O27" s="7">
        <v>6516466.5099999998</v>
      </c>
      <c r="P27" s="8">
        <v>276807.14</v>
      </c>
      <c r="Q27" s="5"/>
      <c r="R27" s="7">
        <v>8470231.5199999996</v>
      </c>
      <c r="S27" s="7">
        <v>6516466.5099999998</v>
      </c>
      <c r="T27" s="6">
        <v>1953765.0099999995</v>
      </c>
    </row>
    <row r="28" spans="1:20" ht="49.5" customHeight="1" x14ac:dyDescent="0.2">
      <c r="A28" s="4"/>
      <c r="B28" s="55" t="s">
        <v>22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9" t="s">
        <v>79</v>
      </c>
      <c r="N28" s="7">
        <v>5767791.9000000004</v>
      </c>
      <c r="O28" s="7">
        <v>5711253.8200000003</v>
      </c>
      <c r="P28" s="8">
        <v>56538.080000000002</v>
      </c>
      <c r="Q28" s="5"/>
      <c r="R28" s="7">
        <v>7356903.5899999999</v>
      </c>
      <c r="S28" s="7">
        <v>5711253.8200000003</v>
      </c>
      <c r="T28" s="6">
        <v>1645649.7700000007</v>
      </c>
    </row>
    <row r="29" spans="1:20" ht="49.5" customHeight="1" x14ac:dyDescent="0.2">
      <c r="A29" s="4"/>
      <c r="B29" s="55" t="s">
        <v>21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9" t="s">
        <v>80</v>
      </c>
      <c r="N29" s="7">
        <v>4687694.5199999996</v>
      </c>
      <c r="O29" s="7">
        <v>4616916</v>
      </c>
      <c r="P29" s="8">
        <v>70778.519999999698</v>
      </c>
      <c r="Q29" s="5"/>
      <c r="R29" s="7">
        <v>6250259.3499999996</v>
      </c>
      <c r="S29" s="7">
        <v>4616916</v>
      </c>
      <c r="T29" s="6">
        <v>1633343.3500000006</v>
      </c>
    </row>
    <row r="30" spans="1:20" ht="49.5" customHeight="1" x14ac:dyDescent="0.2">
      <c r="A30" s="4"/>
      <c r="B30" s="55" t="s">
        <v>20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9" t="s">
        <v>81</v>
      </c>
      <c r="N30" s="7">
        <v>4104116.6</v>
      </c>
      <c r="O30" s="7">
        <v>3824096</v>
      </c>
      <c r="P30" s="8">
        <v>280020.60000000009</v>
      </c>
      <c r="Q30" s="5"/>
      <c r="R30" s="7">
        <v>5472155.4500000002</v>
      </c>
      <c r="S30" s="7">
        <v>3824096</v>
      </c>
      <c r="T30" s="6">
        <v>1648059.45</v>
      </c>
    </row>
    <row r="31" spans="1:20" ht="49.5" customHeight="1" x14ac:dyDescent="0.2">
      <c r="A31" s="4"/>
      <c r="B31" s="55" t="s">
        <v>19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9" t="s">
        <v>19</v>
      </c>
      <c r="N31" s="7">
        <v>5831851.9199999999</v>
      </c>
      <c r="O31" s="7">
        <v>5222551.99</v>
      </c>
      <c r="P31" s="8">
        <v>609299.92999999993</v>
      </c>
      <c r="Q31" s="5"/>
      <c r="R31" s="7">
        <v>7481070.4800000004</v>
      </c>
      <c r="S31" s="7">
        <v>5222551.99</v>
      </c>
      <c r="T31" s="6">
        <v>2258518.4899999998</v>
      </c>
    </row>
    <row r="32" spans="1:20" ht="49.5" customHeight="1" x14ac:dyDescent="0.2">
      <c r="A32" s="4"/>
      <c r="B32" s="55" t="s">
        <v>18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9" t="s">
        <v>82</v>
      </c>
      <c r="N32" s="7">
        <v>6645891.75</v>
      </c>
      <c r="O32" s="7">
        <v>5609272</v>
      </c>
      <c r="P32" s="8">
        <v>1036619.75</v>
      </c>
      <c r="Q32" s="5"/>
      <c r="R32" s="7">
        <v>8861189</v>
      </c>
      <c r="S32" s="7">
        <v>5609272</v>
      </c>
      <c r="T32" s="6">
        <v>3251917</v>
      </c>
    </row>
    <row r="33" spans="1:20" ht="61.5" customHeight="1" x14ac:dyDescent="0.2">
      <c r="A33" s="4"/>
      <c r="B33" s="55" t="s">
        <v>17</v>
      </c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9" t="s">
        <v>83</v>
      </c>
      <c r="N33" s="7">
        <v>25027536.100000001</v>
      </c>
      <c r="O33" s="7">
        <v>21371344.280000001</v>
      </c>
      <c r="P33" s="8">
        <v>3656191.8200000003</v>
      </c>
      <c r="Q33" s="5"/>
      <c r="R33" s="7">
        <v>32956185.800000001</v>
      </c>
      <c r="S33" s="7">
        <v>21371344.280000001</v>
      </c>
      <c r="T33" s="6">
        <v>11584841.52</v>
      </c>
    </row>
    <row r="34" spans="1:20" ht="49.5" customHeight="1" x14ac:dyDescent="0.2">
      <c r="A34" s="4"/>
      <c r="B34" s="55" t="s">
        <v>16</v>
      </c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9" t="s">
        <v>84</v>
      </c>
      <c r="N34" s="7">
        <v>4752366.57</v>
      </c>
      <c r="O34" s="7">
        <v>4118080</v>
      </c>
      <c r="P34" s="8">
        <v>634286.56999999983</v>
      </c>
      <c r="Q34" s="5"/>
      <c r="R34" s="7">
        <v>6255327.0300000003</v>
      </c>
      <c r="S34" s="7">
        <v>4118080</v>
      </c>
      <c r="T34" s="6">
        <v>2137247.0300000003</v>
      </c>
    </row>
    <row r="35" spans="1:20" ht="59.25" customHeight="1" x14ac:dyDescent="0.2">
      <c r="A35" s="4"/>
      <c r="B35" s="55" t="s">
        <v>15</v>
      </c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9" t="s">
        <v>85</v>
      </c>
      <c r="N35" s="7">
        <v>6922214.4500000002</v>
      </c>
      <c r="O35" s="7">
        <v>6306288.8300000001</v>
      </c>
      <c r="P35" s="8">
        <v>615925.61999999988</v>
      </c>
      <c r="Q35" s="5"/>
      <c r="R35" s="7">
        <v>9229619.2699999996</v>
      </c>
      <c r="S35" s="7">
        <v>6306288.8300000001</v>
      </c>
      <c r="T35" s="6">
        <v>2923330.4399999995</v>
      </c>
    </row>
    <row r="36" spans="1:20" ht="39" customHeight="1" x14ac:dyDescent="0.2">
      <c r="A36" s="4"/>
      <c r="B36" s="55" t="s">
        <v>14</v>
      </c>
      <c r="C36" s="55"/>
      <c r="D36" s="55"/>
      <c r="E36" s="55"/>
      <c r="F36" s="55"/>
      <c r="G36" s="55"/>
      <c r="H36" s="55"/>
      <c r="I36" s="55"/>
      <c r="J36" s="55"/>
      <c r="K36" s="55"/>
      <c r="L36" s="56"/>
      <c r="M36" s="9" t="s">
        <v>86</v>
      </c>
      <c r="N36" s="7">
        <v>9075914.1199999992</v>
      </c>
      <c r="O36" s="7">
        <v>8370959.9900000002</v>
      </c>
      <c r="P36" s="8">
        <v>704954.12999999977</v>
      </c>
      <c r="Q36" s="5"/>
      <c r="R36" s="7">
        <v>12101218.84</v>
      </c>
      <c r="S36" s="7">
        <v>8370959.9900000002</v>
      </c>
      <c r="T36" s="6">
        <v>3730258.8500000006</v>
      </c>
    </row>
    <row r="37" spans="1:20" ht="40.5" customHeight="1" x14ac:dyDescent="0.2">
      <c r="A37" s="4"/>
      <c r="B37" s="55" t="s">
        <v>13</v>
      </c>
      <c r="C37" s="55"/>
      <c r="D37" s="55"/>
      <c r="E37" s="55"/>
      <c r="F37" s="55"/>
      <c r="G37" s="55"/>
      <c r="H37" s="55"/>
      <c r="I37" s="55"/>
      <c r="J37" s="55"/>
      <c r="K37" s="55"/>
      <c r="L37" s="56"/>
      <c r="M37" s="9" t="s">
        <v>87</v>
      </c>
      <c r="N37" s="7">
        <v>3968129.04</v>
      </c>
      <c r="O37" s="7">
        <v>2909552.01</v>
      </c>
      <c r="P37" s="8">
        <v>1058577.03</v>
      </c>
      <c r="Q37" s="5"/>
      <c r="R37" s="7">
        <v>4334913.4000000004</v>
      </c>
      <c r="S37" s="7">
        <v>2909552.01</v>
      </c>
      <c r="T37" s="6">
        <v>1425361.39</v>
      </c>
    </row>
    <row r="38" spans="1:20" ht="37.5" customHeight="1" x14ac:dyDescent="0.2">
      <c r="A38" s="4"/>
      <c r="B38" s="55" t="s">
        <v>12</v>
      </c>
      <c r="C38" s="55"/>
      <c r="D38" s="55"/>
      <c r="E38" s="55"/>
      <c r="F38" s="55"/>
      <c r="G38" s="55"/>
      <c r="H38" s="55"/>
      <c r="I38" s="55"/>
      <c r="J38" s="55"/>
      <c r="K38" s="55"/>
      <c r="L38" s="56"/>
      <c r="M38" s="9" t="s">
        <v>88</v>
      </c>
      <c r="N38" s="7">
        <v>4578718.76</v>
      </c>
      <c r="O38" s="7">
        <v>3851184</v>
      </c>
      <c r="P38" s="8">
        <v>727534.76000000024</v>
      </c>
      <c r="Q38" s="5"/>
      <c r="R38" s="7">
        <v>6104958.3600000003</v>
      </c>
      <c r="S38" s="7">
        <v>3851184</v>
      </c>
      <c r="T38" s="6">
        <v>2253774.36</v>
      </c>
    </row>
    <row r="39" spans="1:20" ht="78.75" customHeight="1" x14ac:dyDescent="0.2">
      <c r="A39" s="4"/>
      <c r="B39" s="55" t="s">
        <v>11</v>
      </c>
      <c r="C39" s="55"/>
      <c r="D39" s="55"/>
      <c r="E39" s="55"/>
      <c r="F39" s="55"/>
      <c r="G39" s="55"/>
      <c r="H39" s="55"/>
      <c r="I39" s="55"/>
      <c r="J39" s="55"/>
      <c r="K39" s="55"/>
      <c r="L39" s="56"/>
      <c r="M39" s="9" t="s">
        <v>89</v>
      </c>
      <c r="N39" s="7">
        <v>6130836</v>
      </c>
      <c r="O39" s="7">
        <v>5588917.6699999999</v>
      </c>
      <c r="P39" s="8">
        <v>541918.33000000007</v>
      </c>
      <c r="Q39" s="5"/>
      <c r="R39" s="7">
        <v>8174450</v>
      </c>
      <c r="S39" s="7">
        <v>5588917.6699999999</v>
      </c>
      <c r="T39" s="6">
        <v>2585532.33</v>
      </c>
    </row>
    <row r="40" spans="1:20" ht="39.75" customHeight="1" x14ac:dyDescent="0.2">
      <c r="A40" s="4"/>
      <c r="B40" s="55" t="s">
        <v>10</v>
      </c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9" t="s">
        <v>90</v>
      </c>
      <c r="N40" s="7">
        <v>5284299.26</v>
      </c>
      <c r="O40" s="7">
        <v>4985964</v>
      </c>
      <c r="P40" s="8">
        <v>298335.26000000007</v>
      </c>
      <c r="Q40" s="5"/>
      <c r="R40" s="7">
        <v>7045732.3300000001</v>
      </c>
      <c r="S40" s="7">
        <v>4985964</v>
      </c>
      <c r="T40" s="6">
        <v>2059768.3299999996</v>
      </c>
    </row>
    <row r="41" spans="1:20" ht="41.25" customHeight="1" x14ac:dyDescent="0.2">
      <c r="A41" s="4"/>
      <c r="B41" s="55" t="s">
        <v>9</v>
      </c>
      <c r="C41" s="55"/>
      <c r="D41" s="55"/>
      <c r="E41" s="55"/>
      <c r="F41" s="55"/>
      <c r="G41" s="55"/>
      <c r="H41" s="55"/>
      <c r="I41" s="55"/>
      <c r="J41" s="55"/>
      <c r="K41" s="55"/>
      <c r="L41" s="56"/>
      <c r="M41" s="9" t="s">
        <v>91</v>
      </c>
      <c r="N41" s="7">
        <v>8097885.5999999996</v>
      </c>
      <c r="O41" s="7">
        <v>6332620.1200000001</v>
      </c>
      <c r="P41" s="8">
        <v>1765265.4800000002</v>
      </c>
      <c r="Q41" s="5"/>
      <c r="R41" s="7">
        <v>10797187.800000001</v>
      </c>
      <c r="S41" s="7">
        <v>6332620.1200000001</v>
      </c>
      <c r="T41" s="6">
        <v>4464567.68</v>
      </c>
    </row>
    <row r="42" spans="1:20" ht="49.5" customHeight="1" x14ac:dyDescent="0.2">
      <c r="A42" s="4"/>
      <c r="B42" s="55" t="s">
        <v>8</v>
      </c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9" t="s">
        <v>8</v>
      </c>
      <c r="N42" s="7">
        <v>25107294.600000001</v>
      </c>
      <c r="O42" s="7">
        <v>19520722.530000001</v>
      </c>
      <c r="P42" s="8">
        <v>5586572.0700000003</v>
      </c>
      <c r="Q42" s="5"/>
      <c r="R42" s="7">
        <v>33041043.059999999</v>
      </c>
      <c r="S42" s="7">
        <v>19520722.530000001</v>
      </c>
      <c r="T42" s="6">
        <v>13520320.529999999</v>
      </c>
    </row>
    <row r="43" spans="1:20" ht="32.25" customHeight="1" x14ac:dyDescent="0.2">
      <c r="A43" s="4"/>
      <c r="B43" s="55" t="s">
        <v>7</v>
      </c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9" t="s">
        <v>92</v>
      </c>
      <c r="N43" s="7">
        <v>11878105.220000001</v>
      </c>
      <c r="O43" s="7">
        <v>10013376.02</v>
      </c>
      <c r="P43" s="8">
        <v>1864729.1999999993</v>
      </c>
      <c r="Q43" s="5"/>
      <c r="R43" s="7">
        <v>14582577.960000001</v>
      </c>
      <c r="S43" s="7">
        <v>10013376.02</v>
      </c>
      <c r="T43" s="6">
        <v>4569201.9399999995</v>
      </c>
    </row>
    <row r="44" spans="1:20" ht="49.5" customHeight="1" x14ac:dyDescent="0.2">
      <c r="A44" s="4"/>
      <c r="B44" s="55" t="s">
        <v>6</v>
      </c>
      <c r="C44" s="55"/>
      <c r="D44" s="55"/>
      <c r="E44" s="55"/>
      <c r="F44" s="55"/>
      <c r="G44" s="55"/>
      <c r="H44" s="55"/>
      <c r="I44" s="55"/>
      <c r="J44" s="55"/>
      <c r="K44" s="55"/>
      <c r="L44" s="56"/>
      <c r="M44" s="9" t="s">
        <v>93</v>
      </c>
      <c r="N44" s="7">
        <v>69202906.879999995</v>
      </c>
      <c r="O44" s="7">
        <v>52083138.75</v>
      </c>
      <c r="P44" s="8">
        <v>17119768.129999999</v>
      </c>
      <c r="Q44" s="5"/>
      <c r="R44" s="7">
        <v>91597823.219999999</v>
      </c>
      <c r="S44" s="7">
        <v>52083138.75</v>
      </c>
      <c r="T44" s="6">
        <v>39514684.469999991</v>
      </c>
    </row>
    <row r="45" spans="1:20" ht="49.5" customHeight="1" x14ac:dyDescent="0.2">
      <c r="A45" s="4"/>
      <c r="B45" s="55" t="s">
        <v>5</v>
      </c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9" t="s">
        <v>94</v>
      </c>
      <c r="N45" s="7">
        <v>11599152.35</v>
      </c>
      <c r="O45" s="7">
        <v>9279482.1400000006</v>
      </c>
      <c r="P45" s="8">
        <v>2319670.21</v>
      </c>
      <c r="Q45" s="5"/>
      <c r="R45" s="7">
        <v>15478769.4</v>
      </c>
      <c r="S45" s="7">
        <v>9279482.1400000006</v>
      </c>
      <c r="T45" s="6">
        <v>6199287.2599999988</v>
      </c>
    </row>
    <row r="46" spans="1:20" ht="49.5" customHeight="1" x14ac:dyDescent="0.2">
      <c r="A46" s="4"/>
      <c r="B46" s="55" t="s">
        <v>4</v>
      </c>
      <c r="C46" s="55"/>
      <c r="D46" s="55"/>
      <c r="E46" s="55"/>
      <c r="F46" s="55"/>
      <c r="G46" s="55"/>
      <c r="H46" s="55"/>
      <c r="I46" s="55"/>
      <c r="J46" s="55"/>
      <c r="K46" s="55"/>
      <c r="L46" s="56"/>
      <c r="M46" s="9" t="s">
        <v>95</v>
      </c>
      <c r="N46" s="7">
        <v>147841800.94999999</v>
      </c>
      <c r="O46" s="7">
        <v>123532787.08</v>
      </c>
      <c r="P46" s="8">
        <v>24309013.869999997</v>
      </c>
      <c r="Q46" s="5"/>
      <c r="R46" s="7">
        <v>194291344.46000001</v>
      </c>
      <c r="S46" s="7">
        <v>123532787.08</v>
      </c>
      <c r="T46" s="6">
        <v>70758557.38000001</v>
      </c>
    </row>
    <row r="47" spans="1:20" ht="48.75" customHeight="1" x14ac:dyDescent="0.2">
      <c r="A47" s="4"/>
      <c r="B47" s="55" t="s">
        <v>3</v>
      </c>
      <c r="C47" s="55"/>
      <c r="D47" s="55"/>
      <c r="E47" s="55"/>
      <c r="F47" s="55"/>
      <c r="G47" s="55"/>
      <c r="H47" s="55"/>
      <c r="I47" s="55"/>
      <c r="J47" s="55"/>
      <c r="K47" s="55"/>
      <c r="L47" s="56"/>
      <c r="M47" s="9" t="s">
        <v>96</v>
      </c>
      <c r="N47" s="7">
        <v>33645051.25</v>
      </c>
      <c r="O47" s="7">
        <v>29783412.989999998</v>
      </c>
      <c r="P47" s="8">
        <v>3861638.26</v>
      </c>
      <c r="Q47" s="5"/>
      <c r="R47" s="7">
        <v>44860071</v>
      </c>
      <c r="S47" s="7">
        <v>29783412.989999998</v>
      </c>
      <c r="T47" s="6">
        <v>15076658.01</v>
      </c>
    </row>
    <row r="48" spans="1:20" ht="33.75" customHeight="1" x14ac:dyDescent="0.2">
      <c r="A48" s="4"/>
      <c r="B48" s="55" t="s">
        <v>2</v>
      </c>
      <c r="C48" s="55"/>
      <c r="D48" s="55"/>
      <c r="E48" s="55"/>
      <c r="F48" s="55"/>
      <c r="G48" s="55"/>
      <c r="H48" s="55"/>
      <c r="I48" s="55"/>
      <c r="J48" s="55"/>
      <c r="K48" s="55"/>
      <c r="L48" s="56"/>
      <c r="M48" s="9" t="s">
        <v>99</v>
      </c>
      <c r="N48" s="7">
        <v>12165030.699999999</v>
      </c>
      <c r="O48" s="7">
        <v>9942792.9900000002</v>
      </c>
      <c r="P48" s="8">
        <v>2222237.709999999</v>
      </c>
      <c r="Q48" s="5"/>
      <c r="R48" s="7">
        <v>16153374.279999999</v>
      </c>
      <c r="S48" s="7">
        <v>9942792.9900000002</v>
      </c>
      <c r="T48" s="6">
        <v>6210581.2899999991</v>
      </c>
    </row>
    <row r="49" spans="1:20" ht="12.75" customHeight="1" thickBot="1" x14ac:dyDescent="0.25">
      <c r="A49" s="4"/>
      <c r="B49" s="61" t="s">
        <v>1</v>
      </c>
      <c r="C49" s="61"/>
      <c r="D49" s="61"/>
      <c r="E49" s="61"/>
      <c r="F49" s="61"/>
      <c r="G49" s="61"/>
      <c r="H49" s="61"/>
      <c r="I49" s="61"/>
      <c r="J49" s="61"/>
      <c r="K49" s="61"/>
      <c r="L49" s="62"/>
      <c r="M49" s="30" t="s">
        <v>97</v>
      </c>
      <c r="N49" s="31">
        <v>934420370.99000001</v>
      </c>
      <c r="O49" s="31">
        <v>776046768.13999999</v>
      </c>
      <c r="P49" s="32">
        <v>158373602.84999993</v>
      </c>
      <c r="Q49" s="33"/>
      <c r="R49" s="31">
        <v>1225350558.6700001</v>
      </c>
      <c r="S49" s="31">
        <v>776046768.13999999</v>
      </c>
      <c r="T49" s="34">
        <v>449303790.53000021</v>
      </c>
    </row>
  </sheetData>
  <mergeCells count="46">
    <mergeCell ref="M3:P3"/>
    <mergeCell ref="N4:P4"/>
    <mergeCell ref="M4:M5"/>
    <mergeCell ref="B49:L49"/>
    <mergeCell ref="B7:T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1:L21"/>
    <mergeCell ref="B22:L22"/>
    <mergeCell ref="B23:L23"/>
    <mergeCell ref="B24:L24"/>
    <mergeCell ref="B34:L34"/>
    <mergeCell ref="B35:L35"/>
    <mergeCell ref="B36:L36"/>
    <mergeCell ref="B37:L37"/>
    <mergeCell ref="B25:L25"/>
    <mergeCell ref="B27:L27"/>
    <mergeCell ref="B28:L28"/>
    <mergeCell ref="B29:L29"/>
    <mergeCell ref="B30:L30"/>
    <mergeCell ref="B48:L48"/>
    <mergeCell ref="B47:L47"/>
    <mergeCell ref="B44:L44"/>
    <mergeCell ref="B45:L45"/>
    <mergeCell ref="B20:L20"/>
    <mergeCell ref="B26:L26"/>
    <mergeCell ref="B32:L32"/>
    <mergeCell ref="B33:L33"/>
    <mergeCell ref="B38:L38"/>
    <mergeCell ref="B46:L46"/>
    <mergeCell ref="B39:L39"/>
    <mergeCell ref="B40:L40"/>
    <mergeCell ref="B41:L41"/>
    <mergeCell ref="B42:L42"/>
    <mergeCell ref="B43:L43"/>
    <mergeCell ref="B31:L31"/>
  </mergeCells>
  <pageMargins left="0.39370078740157499" right="0.39370078740157499" top="0.999999984981507" bottom="0.999999984981507" header="0.499999992490753" footer="0.499999992490753"/>
  <pageSetup paperSize="9" scale="54" fitToHeight="0" orientation="landscape" verticalDpi="0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6C82-4C16-482E-8278-AE652FD8C64A}">
  <dimension ref="A1:AC50"/>
  <sheetViews>
    <sheetView tabSelected="1" workbookViewId="0">
      <selection activeCell="A50" sqref="A50:XFD50"/>
    </sheetView>
  </sheetViews>
  <sheetFormatPr defaultColWidth="9.140625" defaultRowHeight="12.75" x14ac:dyDescent="0.2"/>
  <cols>
    <col min="1" max="1" width="1" style="1" customWidth="1"/>
    <col min="2" max="12" width="0" style="1" hidden="1" customWidth="1"/>
    <col min="13" max="13" width="57.28515625" style="1" customWidth="1"/>
    <col min="14" max="14" width="19.5703125" style="1" customWidth="1"/>
    <col min="15" max="15" width="17.28515625" style="1" customWidth="1"/>
    <col min="16" max="16" width="15.7109375" style="1" customWidth="1"/>
    <col min="17" max="17" width="19.5703125" style="1" customWidth="1"/>
    <col min="18" max="18" width="17.28515625" style="1" customWidth="1"/>
    <col min="19" max="19" width="15.7109375" style="1" customWidth="1"/>
    <col min="20" max="20" width="19.5703125" style="1" customWidth="1"/>
    <col min="21" max="21" width="17.28515625" style="1" customWidth="1"/>
    <col min="22" max="22" width="15.7109375" style="1" customWidth="1"/>
    <col min="23" max="23" width="19.5703125" style="1" customWidth="1"/>
    <col min="24" max="24" width="17.28515625" style="1" customWidth="1"/>
    <col min="25" max="25" width="15.7109375" style="1" customWidth="1"/>
    <col min="26" max="28" width="9.140625" style="1"/>
    <col min="29" max="29" width="9.85546875" style="1" bestFit="1" customWidth="1"/>
    <col min="30" max="16384" width="9.140625" style="1"/>
  </cols>
  <sheetData>
    <row r="1" spans="1:25" ht="12.7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">
      <c r="A2" s="2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39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8" t="s">
        <v>102</v>
      </c>
      <c r="N3" s="58"/>
      <c r="O3" s="58"/>
      <c r="P3" s="58"/>
    </row>
    <row r="4" spans="1:25" ht="21.75" customHeight="1" thickBot="1" x14ac:dyDescent="0.25">
      <c r="A4" s="38"/>
      <c r="B4" s="22" t="s">
        <v>59</v>
      </c>
      <c r="C4" s="21" t="s">
        <v>58</v>
      </c>
      <c r="D4" s="21" t="s">
        <v>57</v>
      </c>
      <c r="E4" s="21" t="s">
        <v>56</v>
      </c>
      <c r="F4" s="21" t="s">
        <v>55</v>
      </c>
      <c r="G4" s="21" t="s">
        <v>54</v>
      </c>
      <c r="H4" s="21" t="s">
        <v>53</v>
      </c>
      <c r="I4" s="21" t="s">
        <v>52</v>
      </c>
      <c r="J4" s="21" t="s">
        <v>51</v>
      </c>
      <c r="K4" s="21" t="s">
        <v>50</v>
      </c>
      <c r="L4" s="20"/>
      <c r="M4" s="60" t="s">
        <v>49</v>
      </c>
      <c r="N4" s="66" t="s">
        <v>103</v>
      </c>
      <c r="O4" s="67"/>
      <c r="P4" s="67"/>
      <c r="Q4" s="66" t="s">
        <v>100</v>
      </c>
      <c r="R4" s="67"/>
      <c r="S4" s="67"/>
      <c r="T4" s="67" t="s">
        <v>48</v>
      </c>
      <c r="U4" s="67"/>
      <c r="V4" s="67"/>
      <c r="W4" s="66" t="s">
        <v>101</v>
      </c>
      <c r="X4" s="67"/>
      <c r="Y4" s="68"/>
    </row>
    <row r="5" spans="1:25" ht="45" customHeight="1" thickBot="1" x14ac:dyDescent="0.25">
      <c r="A5" s="2"/>
      <c r="B5" s="18"/>
      <c r="C5" s="17"/>
      <c r="D5" s="17"/>
      <c r="E5" s="17"/>
      <c r="F5" s="17"/>
      <c r="G5" s="17"/>
      <c r="H5" s="17"/>
      <c r="I5" s="17"/>
      <c r="J5" s="17"/>
      <c r="K5" s="17"/>
      <c r="L5" s="16"/>
      <c r="M5" s="60"/>
      <c r="N5" s="29" t="s">
        <v>62</v>
      </c>
      <c r="O5" s="29" t="s">
        <v>63</v>
      </c>
      <c r="P5" s="29" t="s">
        <v>44</v>
      </c>
      <c r="Q5" s="29" t="s">
        <v>62</v>
      </c>
      <c r="R5" s="29" t="s">
        <v>63</v>
      </c>
      <c r="S5" s="29" t="s">
        <v>44</v>
      </c>
      <c r="T5" s="29" t="s">
        <v>62</v>
      </c>
      <c r="U5" s="29" t="s">
        <v>63</v>
      </c>
      <c r="V5" s="29" t="s">
        <v>44</v>
      </c>
      <c r="W5" s="29" t="s">
        <v>62</v>
      </c>
      <c r="X5" s="29" t="s">
        <v>63</v>
      </c>
      <c r="Y5" s="39" t="s">
        <v>44</v>
      </c>
    </row>
    <row r="6" spans="1:25" ht="12.75" customHeight="1" x14ac:dyDescent="0.2">
      <c r="A6" s="2"/>
      <c r="B6" s="14"/>
      <c r="C6" s="13"/>
      <c r="D6" s="13"/>
      <c r="E6" s="13"/>
      <c r="F6" s="13"/>
      <c r="G6" s="13"/>
      <c r="H6" s="13"/>
      <c r="I6" s="13"/>
      <c r="J6" s="13"/>
      <c r="K6" s="13"/>
      <c r="L6" s="12"/>
      <c r="M6" s="11">
        <v>1</v>
      </c>
      <c r="N6" s="11">
        <v>2</v>
      </c>
      <c r="O6" s="11">
        <v>3</v>
      </c>
      <c r="P6" s="11">
        <v>4</v>
      </c>
      <c r="Q6" s="11">
        <v>5</v>
      </c>
      <c r="R6" s="11">
        <v>6</v>
      </c>
      <c r="S6" s="11">
        <v>7</v>
      </c>
      <c r="T6" s="11">
        <v>8</v>
      </c>
      <c r="U6" s="11">
        <v>9</v>
      </c>
      <c r="V6" s="11">
        <v>10</v>
      </c>
      <c r="W6" s="11">
        <v>11</v>
      </c>
      <c r="X6" s="11">
        <v>12</v>
      </c>
      <c r="Y6" s="11">
        <v>13</v>
      </c>
    </row>
    <row r="7" spans="1:25" ht="12.75" customHeight="1" x14ac:dyDescent="0.2">
      <c r="A7" s="2"/>
      <c r="B7" s="73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37"/>
      <c r="R7" s="37"/>
      <c r="S7" s="37"/>
      <c r="T7" s="37"/>
      <c r="U7" s="37"/>
      <c r="V7" s="37"/>
      <c r="W7" s="37"/>
      <c r="X7" s="37"/>
      <c r="Y7" s="40"/>
    </row>
    <row r="8" spans="1:25" ht="37.5" customHeight="1" x14ac:dyDescent="0.2">
      <c r="A8" s="2"/>
      <c r="B8" s="74" t="s">
        <v>42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51" t="s">
        <v>42</v>
      </c>
      <c r="N8" s="41">
        <v>4223161.5</v>
      </c>
      <c r="O8" s="41">
        <v>3917398.5</v>
      </c>
      <c r="P8" s="41">
        <v>305763</v>
      </c>
      <c r="Q8" s="41">
        <v>8446323</v>
      </c>
      <c r="R8" s="41">
        <v>8124010.75</v>
      </c>
      <c r="S8" s="41">
        <v>322312.25</v>
      </c>
      <c r="T8" s="41">
        <v>12669484.51</v>
      </c>
      <c r="U8" s="41">
        <v>12652336.75</v>
      </c>
      <c r="V8" s="41">
        <v>17147.760000000002</v>
      </c>
      <c r="W8" s="41">
        <v>16892646</v>
      </c>
      <c r="X8" s="41">
        <v>16826449</v>
      </c>
      <c r="Y8" s="42">
        <f>W8-X8</f>
        <v>66197</v>
      </c>
    </row>
    <row r="9" spans="1:25" ht="30.75" customHeight="1" x14ac:dyDescent="0.2">
      <c r="A9" s="2"/>
      <c r="B9" s="55" t="s">
        <v>41</v>
      </c>
      <c r="C9" s="55"/>
      <c r="D9" s="55"/>
      <c r="E9" s="55"/>
      <c r="F9" s="55"/>
      <c r="G9" s="55"/>
      <c r="H9" s="55"/>
      <c r="I9" s="55"/>
      <c r="J9" s="55"/>
      <c r="K9" s="55"/>
      <c r="L9" s="56"/>
      <c r="M9" s="52" t="s">
        <v>60</v>
      </c>
      <c r="N9" s="43">
        <v>28527352.5</v>
      </c>
      <c r="O9" s="43">
        <v>24806142.25</v>
      </c>
      <c r="P9" s="44">
        <v>3721210.25</v>
      </c>
      <c r="Q9" s="45">
        <v>57414705</v>
      </c>
      <c r="R9" s="45">
        <v>53317418.990000002</v>
      </c>
      <c r="S9" s="45">
        <v>4097286.0100000016</v>
      </c>
      <c r="T9" s="45">
        <v>85720396.370000005</v>
      </c>
      <c r="U9" s="45">
        <v>82383355.480000004</v>
      </c>
      <c r="V9" s="45">
        <v>3337040.8899999997</v>
      </c>
      <c r="W9" s="45">
        <v>113076087.75</v>
      </c>
      <c r="X9" s="45">
        <v>112649497.2</v>
      </c>
      <c r="Y9" s="42">
        <f t="shared" ref="Y9:Y48" si="0">W9-X9</f>
        <v>426590.54999999702</v>
      </c>
    </row>
    <row r="10" spans="1:25" ht="46.5" customHeight="1" x14ac:dyDescent="0.2">
      <c r="A10" s="2"/>
      <c r="B10" s="55" t="s">
        <v>40</v>
      </c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2" t="s">
        <v>61</v>
      </c>
      <c r="N10" s="45">
        <v>9421926.75</v>
      </c>
      <c r="O10" s="45">
        <v>9416926.75</v>
      </c>
      <c r="P10" s="41">
        <v>5000</v>
      </c>
      <c r="Q10" s="45">
        <v>18843853.5</v>
      </c>
      <c r="R10" s="45">
        <v>18802186.829999998</v>
      </c>
      <c r="S10" s="45">
        <v>41666.67</v>
      </c>
      <c r="T10" s="45">
        <v>28765780.25</v>
      </c>
      <c r="U10" s="45">
        <v>28729113.59</v>
      </c>
      <c r="V10" s="45">
        <v>36666.660000000003</v>
      </c>
      <c r="W10" s="45">
        <v>39582707</v>
      </c>
      <c r="X10" s="45">
        <v>38051040.340000004</v>
      </c>
      <c r="Y10" s="42">
        <f t="shared" si="0"/>
        <v>1531666.6599999964</v>
      </c>
    </row>
    <row r="11" spans="1:25" ht="38.25" customHeight="1" x14ac:dyDescent="0.2">
      <c r="A11" s="2"/>
      <c r="B11" s="55" t="s">
        <v>39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2" t="s">
        <v>39</v>
      </c>
      <c r="N11" s="45">
        <v>20415016.879999999</v>
      </c>
      <c r="O11" s="45">
        <v>15503681.75</v>
      </c>
      <c r="P11" s="41">
        <v>4911335.13</v>
      </c>
      <c r="Q11" s="45">
        <v>40830033.75</v>
      </c>
      <c r="R11" s="45">
        <v>35620517.850000001</v>
      </c>
      <c r="S11" s="45">
        <v>5209515.8999999994</v>
      </c>
      <c r="T11" s="45">
        <v>61245050.619999997</v>
      </c>
      <c r="U11" s="45">
        <v>57563917.280000001</v>
      </c>
      <c r="V11" s="45">
        <v>3681133.34</v>
      </c>
      <c r="W11" s="45">
        <v>81681941.200000003</v>
      </c>
      <c r="X11" s="45">
        <v>81542641.780000001</v>
      </c>
      <c r="Y11" s="42">
        <f t="shared" si="0"/>
        <v>139299.42000000179</v>
      </c>
    </row>
    <row r="12" spans="1:25" ht="42.75" customHeight="1" x14ac:dyDescent="0.2">
      <c r="A12" s="2"/>
      <c r="B12" s="55" t="s">
        <v>38</v>
      </c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2" t="s">
        <v>64</v>
      </c>
      <c r="N12" s="45">
        <v>9180885.25</v>
      </c>
      <c r="O12" s="45">
        <v>9176849.25</v>
      </c>
      <c r="P12" s="41">
        <v>4036</v>
      </c>
      <c r="Q12" s="45">
        <v>18406311</v>
      </c>
      <c r="R12" s="45">
        <v>18364927.5</v>
      </c>
      <c r="S12" s="45">
        <v>41383.5</v>
      </c>
      <c r="T12" s="45">
        <v>29072196.25</v>
      </c>
      <c r="U12" s="45">
        <v>27574593.469999999</v>
      </c>
      <c r="V12" s="45">
        <v>1497602.78</v>
      </c>
      <c r="W12" s="45">
        <v>38253081.5</v>
      </c>
      <c r="X12" s="45">
        <v>36696048.719999999</v>
      </c>
      <c r="Y12" s="42">
        <f t="shared" si="0"/>
        <v>1557032.7800000012</v>
      </c>
    </row>
    <row r="13" spans="1:25" ht="45.75" customHeight="1" x14ac:dyDescent="0.2">
      <c r="A13" s="2"/>
      <c r="B13" s="55" t="s">
        <v>37</v>
      </c>
      <c r="C13" s="55"/>
      <c r="D13" s="55"/>
      <c r="E13" s="55"/>
      <c r="F13" s="55"/>
      <c r="G13" s="55"/>
      <c r="H13" s="55"/>
      <c r="I13" s="55"/>
      <c r="J13" s="55"/>
      <c r="K13" s="55"/>
      <c r="L13" s="56"/>
      <c r="M13" s="52" t="s">
        <v>65</v>
      </c>
      <c r="N13" s="45">
        <v>18309400.629999999</v>
      </c>
      <c r="O13" s="45">
        <v>17447300.629999999</v>
      </c>
      <c r="P13" s="41">
        <v>862100</v>
      </c>
      <c r="Q13" s="45">
        <v>36635671.25</v>
      </c>
      <c r="R13" s="45">
        <v>36518640.299999997</v>
      </c>
      <c r="S13" s="45">
        <v>117030.95000000001</v>
      </c>
      <c r="T13" s="45">
        <v>55422971.869999997</v>
      </c>
      <c r="U13" s="45">
        <v>55190492.789999999</v>
      </c>
      <c r="V13" s="45">
        <v>232479.07999999996</v>
      </c>
      <c r="W13" s="45">
        <v>72783772.75</v>
      </c>
      <c r="X13" s="45">
        <v>72495888.659999996</v>
      </c>
      <c r="Y13" s="42">
        <f t="shared" si="0"/>
        <v>287884.09000000358</v>
      </c>
    </row>
    <row r="14" spans="1:25" ht="42" customHeight="1" x14ac:dyDescent="0.2">
      <c r="A14" s="2"/>
      <c r="B14" s="55" t="s">
        <v>36</v>
      </c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2" t="s">
        <v>66</v>
      </c>
      <c r="N14" s="45">
        <v>16548200.41</v>
      </c>
      <c r="O14" s="45">
        <v>8411004.5</v>
      </c>
      <c r="P14" s="41">
        <v>8137195.9100000001</v>
      </c>
      <c r="Q14" s="45">
        <v>24961137.66</v>
      </c>
      <c r="R14" s="45">
        <v>24898938.82</v>
      </c>
      <c r="S14" s="45">
        <v>62198.840000000026</v>
      </c>
      <c r="T14" s="45">
        <v>33549074.91</v>
      </c>
      <c r="U14" s="45">
        <v>33309943.32</v>
      </c>
      <c r="V14" s="45">
        <v>239131.59000000003</v>
      </c>
      <c r="W14" s="45">
        <v>41787012.159999996</v>
      </c>
      <c r="X14" s="45">
        <v>33560684.659999996</v>
      </c>
      <c r="Y14" s="42">
        <f t="shared" si="0"/>
        <v>8226327.5</v>
      </c>
    </row>
    <row r="15" spans="1:25" ht="38.25" customHeight="1" x14ac:dyDescent="0.2">
      <c r="A15" s="2"/>
      <c r="B15" s="55" t="s">
        <v>35</v>
      </c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52" t="s">
        <v>68</v>
      </c>
      <c r="N15" s="45">
        <v>18432604.5</v>
      </c>
      <c r="O15" s="45">
        <v>18428692.75</v>
      </c>
      <c r="P15" s="41">
        <v>3911.75</v>
      </c>
      <c r="Q15" s="45">
        <v>37865209</v>
      </c>
      <c r="R15" s="45">
        <v>36828218.840000004</v>
      </c>
      <c r="S15" s="45">
        <v>1036990.16</v>
      </c>
      <c r="T15" s="45">
        <v>56297813.5</v>
      </c>
      <c r="U15" s="45">
        <v>55256911.600000001</v>
      </c>
      <c r="V15" s="45">
        <v>1040901.9</v>
      </c>
      <c r="W15" s="45">
        <v>74730418</v>
      </c>
      <c r="X15" s="45">
        <v>73598104.349999994</v>
      </c>
      <c r="Y15" s="42">
        <f t="shared" si="0"/>
        <v>1132313.650000006</v>
      </c>
    </row>
    <row r="16" spans="1:25" ht="27.75" customHeight="1" x14ac:dyDescent="0.2">
      <c r="A16" s="2"/>
      <c r="B16" s="55" t="s">
        <v>34</v>
      </c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52" t="s">
        <v>67</v>
      </c>
      <c r="N16" s="45">
        <v>6774597.75</v>
      </c>
      <c r="O16" s="45">
        <v>6613901</v>
      </c>
      <c r="P16" s="41">
        <v>160696.75</v>
      </c>
      <c r="Q16" s="45">
        <v>12241462.59</v>
      </c>
      <c r="R16" s="45">
        <v>12186862.09</v>
      </c>
      <c r="S16" s="45">
        <v>54600.5</v>
      </c>
      <c r="T16" s="45">
        <v>18014960.34</v>
      </c>
      <c r="U16" s="45">
        <v>17251609.09</v>
      </c>
      <c r="V16" s="45">
        <v>763351.25</v>
      </c>
      <c r="W16" s="45">
        <v>22881179.359999999</v>
      </c>
      <c r="X16" s="45">
        <v>22671590.34</v>
      </c>
      <c r="Y16" s="42">
        <f t="shared" si="0"/>
        <v>209589.01999999955</v>
      </c>
    </row>
    <row r="17" spans="1:29" ht="34.5" customHeight="1" x14ac:dyDescent="0.2">
      <c r="A17" s="2"/>
      <c r="B17" s="55" t="s">
        <v>33</v>
      </c>
      <c r="C17" s="55"/>
      <c r="D17" s="55"/>
      <c r="E17" s="55"/>
      <c r="F17" s="55"/>
      <c r="G17" s="55"/>
      <c r="H17" s="55"/>
      <c r="I17" s="55"/>
      <c r="J17" s="55"/>
      <c r="K17" s="55"/>
      <c r="L17" s="56"/>
      <c r="M17" s="52" t="s">
        <v>69</v>
      </c>
      <c r="N17" s="45">
        <v>16417857.08</v>
      </c>
      <c r="O17" s="45">
        <v>12691894.58</v>
      </c>
      <c r="P17" s="41">
        <v>3725962.5</v>
      </c>
      <c r="Q17" s="45">
        <v>33367931.829999998</v>
      </c>
      <c r="R17" s="45">
        <v>29191903.66</v>
      </c>
      <c r="S17" s="45">
        <v>4176028.17</v>
      </c>
      <c r="T17" s="45">
        <v>47355067.079999998</v>
      </c>
      <c r="U17" s="45">
        <v>45676425.409999996</v>
      </c>
      <c r="V17" s="45">
        <v>1678641.67</v>
      </c>
      <c r="W17" s="45">
        <v>67805069</v>
      </c>
      <c r="X17" s="45">
        <v>65033401.380000003</v>
      </c>
      <c r="Y17" s="42">
        <f t="shared" si="0"/>
        <v>2771667.6199999973</v>
      </c>
    </row>
    <row r="18" spans="1:29" ht="36" customHeight="1" x14ac:dyDescent="0.2">
      <c r="A18" s="2"/>
      <c r="B18" s="55" t="s">
        <v>32</v>
      </c>
      <c r="C18" s="55"/>
      <c r="D18" s="55"/>
      <c r="E18" s="55"/>
      <c r="F18" s="55"/>
      <c r="G18" s="55"/>
      <c r="H18" s="55"/>
      <c r="I18" s="55"/>
      <c r="J18" s="55"/>
      <c r="K18" s="55"/>
      <c r="L18" s="56"/>
      <c r="M18" s="52" t="s">
        <v>32</v>
      </c>
      <c r="N18" s="45">
        <v>7297865.75</v>
      </c>
      <c r="O18" s="45">
        <v>3696237.75</v>
      </c>
      <c r="P18" s="41">
        <v>3601628</v>
      </c>
      <c r="Q18" s="45">
        <v>23520948.949999999</v>
      </c>
      <c r="R18" s="45">
        <v>7363225.5099999998</v>
      </c>
      <c r="S18" s="45">
        <v>16157723.439999999</v>
      </c>
      <c r="T18" s="45">
        <v>27218814.699999999</v>
      </c>
      <c r="U18" s="45">
        <v>14659463.27</v>
      </c>
      <c r="V18" s="45">
        <v>12559351.43</v>
      </c>
      <c r="W18" s="45">
        <v>30926697.07</v>
      </c>
      <c r="X18" s="45">
        <v>21959551.640000001</v>
      </c>
      <c r="Y18" s="42">
        <f t="shared" si="0"/>
        <v>8967145.4299999997</v>
      </c>
    </row>
    <row r="19" spans="1:29" ht="45" customHeight="1" x14ac:dyDescent="0.2">
      <c r="A19" s="2"/>
      <c r="B19" s="55" t="s">
        <v>31</v>
      </c>
      <c r="C19" s="55"/>
      <c r="D19" s="55"/>
      <c r="E19" s="55"/>
      <c r="F19" s="55"/>
      <c r="G19" s="55"/>
      <c r="H19" s="55"/>
      <c r="I19" s="55"/>
      <c r="J19" s="55"/>
      <c r="K19" s="55"/>
      <c r="L19" s="56"/>
      <c r="M19" s="52" t="s">
        <v>70</v>
      </c>
      <c r="N19" s="45">
        <v>3494788</v>
      </c>
      <c r="O19" s="45">
        <v>3099075.24</v>
      </c>
      <c r="P19" s="41">
        <v>395712.76</v>
      </c>
      <c r="Q19" s="45">
        <v>7039576</v>
      </c>
      <c r="R19" s="45">
        <v>6634279.9199999999</v>
      </c>
      <c r="S19" s="45">
        <v>405296.08</v>
      </c>
      <c r="T19" s="45">
        <v>10557114</v>
      </c>
      <c r="U19" s="45">
        <v>10151817.91</v>
      </c>
      <c r="V19" s="45">
        <v>405296.08999999997</v>
      </c>
      <c r="W19" s="45">
        <v>13301902</v>
      </c>
      <c r="X19" s="45">
        <v>13263568.66</v>
      </c>
      <c r="Y19" s="42">
        <f t="shared" si="0"/>
        <v>38333.339999999851</v>
      </c>
    </row>
    <row r="20" spans="1:29" ht="35.25" customHeight="1" x14ac:dyDescent="0.2">
      <c r="A20" s="2"/>
      <c r="B20" s="55" t="s">
        <v>30</v>
      </c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52" t="s">
        <v>71</v>
      </c>
      <c r="N20" s="45">
        <v>13812920.75</v>
      </c>
      <c r="O20" s="45">
        <v>13447522.5</v>
      </c>
      <c r="P20" s="41">
        <v>365398.25</v>
      </c>
      <c r="Q20" s="45">
        <v>27925841.5</v>
      </c>
      <c r="R20" s="45">
        <v>27185279.829999998</v>
      </c>
      <c r="S20" s="45">
        <v>740561.66999999993</v>
      </c>
      <c r="T20" s="45">
        <v>41480685.25</v>
      </c>
      <c r="U20" s="45">
        <v>40791891.329999998</v>
      </c>
      <c r="V20" s="45">
        <v>688793.91999999993</v>
      </c>
      <c r="W20" s="45">
        <v>78446883.5</v>
      </c>
      <c r="X20" s="45">
        <v>77521513.829999998</v>
      </c>
      <c r="Y20" s="42">
        <f t="shared" si="0"/>
        <v>925369.67000000179</v>
      </c>
    </row>
    <row r="21" spans="1:29" ht="50.25" customHeight="1" x14ac:dyDescent="0.2">
      <c r="A21" s="2"/>
      <c r="B21" s="55" t="s">
        <v>29</v>
      </c>
      <c r="C21" s="55"/>
      <c r="D21" s="55"/>
      <c r="E21" s="55"/>
      <c r="F21" s="55"/>
      <c r="G21" s="55"/>
      <c r="H21" s="55"/>
      <c r="I21" s="55"/>
      <c r="J21" s="55"/>
      <c r="K21" s="55"/>
      <c r="L21" s="56"/>
      <c r="M21" s="52" t="s">
        <v>72</v>
      </c>
      <c r="N21" s="45">
        <v>4028181</v>
      </c>
      <c r="O21" s="45">
        <v>4028181</v>
      </c>
      <c r="P21" s="41">
        <v>0</v>
      </c>
      <c r="Q21" s="45">
        <v>8056362</v>
      </c>
      <c r="R21" s="45">
        <v>8390332</v>
      </c>
      <c r="S21" s="46">
        <v>-333970</v>
      </c>
      <c r="T21" s="45">
        <v>12084543</v>
      </c>
      <c r="U21" s="45">
        <v>12418513</v>
      </c>
      <c r="V21" s="46">
        <v>-333970</v>
      </c>
      <c r="W21" s="45">
        <v>16112724</v>
      </c>
      <c r="X21" s="45">
        <v>16087724</v>
      </c>
      <c r="Y21" s="42">
        <f t="shared" si="0"/>
        <v>25000</v>
      </c>
      <c r="AC21" s="36"/>
    </row>
    <row r="22" spans="1:29" ht="40.5" customHeight="1" x14ac:dyDescent="0.2">
      <c r="A22" s="2"/>
      <c r="B22" s="55" t="s">
        <v>28</v>
      </c>
      <c r="C22" s="55"/>
      <c r="D22" s="55"/>
      <c r="E22" s="55"/>
      <c r="F22" s="55"/>
      <c r="G22" s="55"/>
      <c r="H22" s="55"/>
      <c r="I22" s="55"/>
      <c r="J22" s="55"/>
      <c r="K22" s="55"/>
      <c r="L22" s="56"/>
      <c r="M22" s="52" t="s">
        <v>73</v>
      </c>
      <c r="N22" s="45">
        <v>3054865.99</v>
      </c>
      <c r="O22" s="45">
        <v>2977724.49</v>
      </c>
      <c r="P22" s="41">
        <v>77141.5</v>
      </c>
      <c r="Q22" s="45">
        <v>5750978.7400000002</v>
      </c>
      <c r="R22" s="45">
        <v>5659313.5700000003</v>
      </c>
      <c r="S22" s="45">
        <v>91665.17</v>
      </c>
      <c r="T22" s="45">
        <v>8591445.25</v>
      </c>
      <c r="U22" s="45">
        <v>8495296.0899999999</v>
      </c>
      <c r="V22" s="45">
        <v>96149.16</v>
      </c>
      <c r="W22" s="45">
        <v>11357181</v>
      </c>
      <c r="X22" s="45">
        <v>11298015.34</v>
      </c>
      <c r="Y22" s="42">
        <f t="shared" si="0"/>
        <v>59165.660000000149</v>
      </c>
    </row>
    <row r="23" spans="1:29" ht="49.5" customHeight="1" x14ac:dyDescent="0.2">
      <c r="A23" s="2"/>
      <c r="B23" s="55" t="s">
        <v>27</v>
      </c>
      <c r="C23" s="55"/>
      <c r="D23" s="55"/>
      <c r="E23" s="55"/>
      <c r="F23" s="55"/>
      <c r="G23" s="55"/>
      <c r="H23" s="55"/>
      <c r="I23" s="55"/>
      <c r="J23" s="55"/>
      <c r="K23" s="55"/>
      <c r="L23" s="56"/>
      <c r="M23" s="52" t="s">
        <v>74</v>
      </c>
      <c r="N23" s="45">
        <v>1002262</v>
      </c>
      <c r="O23" s="45">
        <v>954940</v>
      </c>
      <c r="P23" s="41">
        <v>47322</v>
      </c>
      <c r="Q23" s="45">
        <v>2314337.33</v>
      </c>
      <c r="R23" s="45">
        <v>2211693.33</v>
      </c>
      <c r="S23" s="45">
        <v>102644</v>
      </c>
      <c r="T23" s="45">
        <v>3206786</v>
      </c>
      <c r="U23" s="45">
        <v>3094320</v>
      </c>
      <c r="V23" s="45">
        <v>112466</v>
      </c>
      <c r="W23" s="45">
        <v>4204048</v>
      </c>
      <c r="X23" s="45">
        <v>4071260</v>
      </c>
      <c r="Y23" s="42">
        <f t="shared" si="0"/>
        <v>132788</v>
      </c>
    </row>
    <row r="24" spans="1:29" ht="43.5" customHeight="1" x14ac:dyDescent="0.2">
      <c r="A24" s="2"/>
      <c r="B24" s="55" t="s">
        <v>26</v>
      </c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2" t="s">
        <v>75</v>
      </c>
      <c r="N24" s="45">
        <v>1692840</v>
      </c>
      <c r="O24" s="45">
        <v>1681215</v>
      </c>
      <c r="P24" s="41">
        <v>11625</v>
      </c>
      <c r="Q24" s="45">
        <v>4271992.67</v>
      </c>
      <c r="R24" s="45">
        <v>4016915.67</v>
      </c>
      <c r="S24" s="45">
        <v>255077</v>
      </c>
      <c r="T24" s="45">
        <v>5654531</v>
      </c>
      <c r="U24" s="45">
        <v>5619655.6600000001</v>
      </c>
      <c r="V24" s="45">
        <v>34875.339999999967</v>
      </c>
      <c r="W24" s="45">
        <v>7071360</v>
      </c>
      <c r="X24" s="45">
        <v>7018609.6600000001</v>
      </c>
      <c r="Y24" s="42">
        <f t="shared" si="0"/>
        <v>52750.339999999851</v>
      </c>
    </row>
    <row r="25" spans="1:29" ht="59.25" customHeight="1" x14ac:dyDescent="0.2">
      <c r="A25" s="2"/>
      <c r="B25" s="55" t="s">
        <v>25</v>
      </c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52" t="s">
        <v>76</v>
      </c>
      <c r="N25" s="45">
        <v>1551552.5</v>
      </c>
      <c r="O25" s="45">
        <v>1545302.49</v>
      </c>
      <c r="P25" s="41">
        <v>6250.0100000000093</v>
      </c>
      <c r="Q25" s="45">
        <v>3616122.5</v>
      </c>
      <c r="R25" s="45">
        <v>3603622.5</v>
      </c>
      <c r="S25" s="45">
        <v>12500</v>
      </c>
      <c r="T25" s="45">
        <v>4657775.6100000003</v>
      </c>
      <c r="U25" s="45">
        <v>4633824.16</v>
      </c>
      <c r="V25" s="45">
        <v>23951.45</v>
      </c>
      <c r="W25" s="45">
        <v>6223710</v>
      </c>
      <c r="X25" s="45">
        <v>6172876.6600000001</v>
      </c>
      <c r="Y25" s="42">
        <f t="shared" si="0"/>
        <v>50833.339999999851</v>
      </c>
    </row>
    <row r="26" spans="1:29" ht="49.5" customHeight="1" x14ac:dyDescent="0.2">
      <c r="A26" s="2"/>
      <c r="B26" s="55" t="s">
        <v>24</v>
      </c>
      <c r="C26" s="55"/>
      <c r="D26" s="55"/>
      <c r="E26" s="55"/>
      <c r="F26" s="55"/>
      <c r="G26" s="55"/>
      <c r="H26" s="55"/>
      <c r="I26" s="55"/>
      <c r="J26" s="55"/>
      <c r="K26" s="55"/>
      <c r="L26" s="56"/>
      <c r="M26" s="52" t="s">
        <v>77</v>
      </c>
      <c r="N26" s="45">
        <v>1639408</v>
      </c>
      <c r="O26" s="45">
        <v>1626633</v>
      </c>
      <c r="P26" s="41">
        <v>12775</v>
      </c>
      <c r="Q26" s="45">
        <v>3817277</v>
      </c>
      <c r="R26" s="45">
        <v>3794269</v>
      </c>
      <c r="S26" s="45">
        <v>23008</v>
      </c>
      <c r="T26" s="45">
        <v>5118224</v>
      </c>
      <c r="U26" s="45">
        <v>5078691</v>
      </c>
      <c r="V26" s="45">
        <v>39533</v>
      </c>
      <c r="W26" s="45">
        <v>6757632</v>
      </c>
      <c r="X26" s="45">
        <v>6694074</v>
      </c>
      <c r="Y26" s="42">
        <f t="shared" si="0"/>
        <v>63558</v>
      </c>
    </row>
    <row r="27" spans="1:29" ht="49.5" customHeight="1" x14ac:dyDescent="0.2">
      <c r="A27" s="2"/>
      <c r="B27" s="55" t="s">
        <v>23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52" t="s">
        <v>78</v>
      </c>
      <c r="N27" s="45">
        <v>2607501.2599999998</v>
      </c>
      <c r="O27" s="45">
        <v>2588655.75</v>
      </c>
      <c r="P27" s="41">
        <v>18845.510000000002</v>
      </c>
      <c r="Q27" s="45">
        <v>6051600.2699999996</v>
      </c>
      <c r="R27" s="45">
        <v>6022968.7599999998</v>
      </c>
      <c r="S27" s="45">
        <v>28631.510000000002</v>
      </c>
      <c r="T27" s="45">
        <v>7808578.7699999996</v>
      </c>
      <c r="U27" s="45">
        <v>7765064.2599999998</v>
      </c>
      <c r="V27" s="45">
        <v>43514.51</v>
      </c>
      <c r="W27" s="45">
        <v>10407123</v>
      </c>
      <c r="X27" s="45">
        <v>10344720.01</v>
      </c>
      <c r="Y27" s="42">
        <f t="shared" si="0"/>
        <v>62402.990000000224</v>
      </c>
    </row>
    <row r="28" spans="1:29" ht="49.5" customHeight="1" x14ac:dyDescent="0.2">
      <c r="A28" s="2"/>
      <c r="B28" s="55" t="s">
        <v>22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52" t="s">
        <v>79</v>
      </c>
      <c r="N28" s="45">
        <v>2345753</v>
      </c>
      <c r="O28" s="45">
        <v>2333603</v>
      </c>
      <c r="P28" s="41">
        <v>12150</v>
      </c>
      <c r="Q28" s="45">
        <v>5465623.6699999999</v>
      </c>
      <c r="R28" s="45">
        <v>5441323.6699999999</v>
      </c>
      <c r="S28" s="45">
        <v>24300</v>
      </c>
      <c r="T28" s="45">
        <v>7344259</v>
      </c>
      <c r="U28" s="45">
        <v>7304059</v>
      </c>
      <c r="V28" s="45">
        <v>40200</v>
      </c>
      <c r="W28" s="45">
        <v>9690012</v>
      </c>
      <c r="X28" s="45">
        <v>9632053.6899999995</v>
      </c>
      <c r="Y28" s="42">
        <f t="shared" si="0"/>
        <v>57958.310000000522</v>
      </c>
    </row>
    <row r="29" spans="1:29" ht="49.5" customHeight="1" x14ac:dyDescent="0.2">
      <c r="A29" s="2"/>
      <c r="B29" s="55" t="s">
        <v>21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2" t="s">
        <v>80</v>
      </c>
      <c r="N29" s="45">
        <v>1842646.75</v>
      </c>
      <c r="O29" s="45">
        <v>1831746.75</v>
      </c>
      <c r="P29" s="41">
        <v>10900</v>
      </c>
      <c r="Q29" s="45">
        <v>4293792.41</v>
      </c>
      <c r="R29" s="45">
        <v>4271992.41</v>
      </c>
      <c r="S29" s="45">
        <v>21800</v>
      </c>
      <c r="T29" s="45">
        <v>5727940.25</v>
      </c>
      <c r="U29" s="45">
        <v>5693156.9100000001</v>
      </c>
      <c r="V29" s="45">
        <v>34783.339999999997</v>
      </c>
      <c r="W29" s="45">
        <v>7570587</v>
      </c>
      <c r="X29" s="45">
        <v>7518653.6600000001</v>
      </c>
      <c r="Y29" s="42">
        <f t="shared" si="0"/>
        <v>51933.339999999851</v>
      </c>
    </row>
    <row r="30" spans="1:29" ht="49.5" customHeight="1" x14ac:dyDescent="0.2">
      <c r="A30" s="2"/>
      <c r="B30" s="55" t="s">
        <v>20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52" t="s">
        <v>81</v>
      </c>
      <c r="N30" s="45">
        <v>1540073.5</v>
      </c>
      <c r="O30" s="45">
        <v>1528048.5</v>
      </c>
      <c r="P30" s="41">
        <v>12025</v>
      </c>
      <c r="Q30" s="45">
        <v>3585746.5</v>
      </c>
      <c r="R30" s="45">
        <v>3561696.5</v>
      </c>
      <c r="S30" s="45">
        <v>24050</v>
      </c>
      <c r="T30" s="45">
        <v>4820220.5</v>
      </c>
      <c r="U30" s="45">
        <v>4780395.5</v>
      </c>
      <c r="V30" s="45">
        <v>39825</v>
      </c>
      <c r="W30" s="45">
        <v>6360294</v>
      </c>
      <c r="X30" s="45">
        <v>6297194</v>
      </c>
      <c r="Y30" s="42">
        <f t="shared" si="0"/>
        <v>63100</v>
      </c>
    </row>
    <row r="31" spans="1:29" ht="49.5" customHeight="1" x14ac:dyDescent="0.2">
      <c r="A31" s="2"/>
      <c r="B31" s="55" t="s">
        <v>19</v>
      </c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52" t="s">
        <v>19</v>
      </c>
      <c r="N31" s="45">
        <v>2204676.5099999998</v>
      </c>
      <c r="O31" s="45">
        <v>2107643.75</v>
      </c>
      <c r="P31" s="41">
        <v>97032.760000000009</v>
      </c>
      <c r="Q31" s="45">
        <v>17590303.879999999</v>
      </c>
      <c r="R31" s="45">
        <v>5006028.55</v>
      </c>
      <c r="S31" s="45">
        <v>12584275.33</v>
      </c>
      <c r="T31" s="45">
        <v>19402585.079999998</v>
      </c>
      <c r="U31" s="45">
        <v>19210364.329999998</v>
      </c>
      <c r="V31" s="45">
        <v>192220.74999999854</v>
      </c>
      <c r="W31" s="45">
        <v>21547817.780000001</v>
      </c>
      <c r="X31" s="45">
        <v>21441143.98</v>
      </c>
      <c r="Y31" s="42">
        <f t="shared" si="0"/>
        <v>106673.80000000075</v>
      </c>
    </row>
    <row r="32" spans="1:29" ht="49.5" customHeight="1" x14ac:dyDescent="0.2">
      <c r="A32" s="2"/>
      <c r="B32" s="55" t="s">
        <v>18</v>
      </c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52" t="s">
        <v>82</v>
      </c>
      <c r="N32" s="45">
        <v>2270917.19</v>
      </c>
      <c r="O32" s="45">
        <v>2203231.25</v>
      </c>
      <c r="P32" s="41">
        <v>67685.939999999988</v>
      </c>
      <c r="Q32" s="45">
        <v>5307452.21</v>
      </c>
      <c r="R32" s="45">
        <v>5170791.95</v>
      </c>
      <c r="S32" s="45">
        <v>136660.26</v>
      </c>
      <c r="T32" s="45">
        <v>7086549.7400000002</v>
      </c>
      <c r="U32" s="45">
        <v>6991746.8499999996</v>
      </c>
      <c r="V32" s="45">
        <v>94802.89</v>
      </c>
      <c r="W32" s="45">
        <v>9378428.5</v>
      </c>
      <c r="X32" s="45">
        <v>9305358</v>
      </c>
      <c r="Y32" s="42">
        <f t="shared" si="0"/>
        <v>73070.5</v>
      </c>
    </row>
    <row r="33" spans="1:25" ht="61.5" customHeight="1" x14ac:dyDescent="0.2">
      <c r="A33" s="2"/>
      <c r="B33" s="55" t="s">
        <v>17</v>
      </c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52" t="s">
        <v>83</v>
      </c>
      <c r="N33" s="45">
        <v>8350999</v>
      </c>
      <c r="O33" s="45">
        <v>8167556.75</v>
      </c>
      <c r="P33" s="41">
        <v>183442.25</v>
      </c>
      <c r="Q33" s="45">
        <v>19239392</v>
      </c>
      <c r="R33" s="45">
        <v>18688153.75</v>
      </c>
      <c r="S33" s="45">
        <v>551238.25</v>
      </c>
      <c r="T33" s="45">
        <v>25953803</v>
      </c>
      <c r="U33" s="45">
        <v>25008393.57</v>
      </c>
      <c r="V33" s="45">
        <v>945409.43</v>
      </c>
      <c r="W33" s="45">
        <v>34299802</v>
      </c>
      <c r="X33" s="45">
        <v>33033884.73</v>
      </c>
      <c r="Y33" s="42">
        <f t="shared" si="0"/>
        <v>1265917.2699999996</v>
      </c>
    </row>
    <row r="34" spans="1:25" ht="49.5" customHeight="1" x14ac:dyDescent="0.2">
      <c r="A34" s="2"/>
      <c r="B34" s="55" t="s">
        <v>16</v>
      </c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52" t="s">
        <v>84</v>
      </c>
      <c r="N34" s="45">
        <v>1708630.38</v>
      </c>
      <c r="O34" s="45">
        <v>1612330.24</v>
      </c>
      <c r="P34" s="41">
        <v>96300.140000000014</v>
      </c>
      <c r="Q34" s="45">
        <v>3889304.17</v>
      </c>
      <c r="R34" s="45">
        <v>3803603.92</v>
      </c>
      <c r="S34" s="45">
        <v>85700.25</v>
      </c>
      <c r="T34" s="45">
        <v>5152891.12</v>
      </c>
      <c r="U34" s="45">
        <v>5095890.75</v>
      </c>
      <c r="V34" s="45">
        <v>57000.369999999995</v>
      </c>
      <c r="W34" s="45">
        <v>6799521.5</v>
      </c>
      <c r="X34" s="45">
        <v>6787521.5</v>
      </c>
      <c r="Y34" s="42">
        <f t="shared" si="0"/>
        <v>12000</v>
      </c>
    </row>
    <row r="35" spans="1:25" ht="59.25" customHeight="1" x14ac:dyDescent="0.2">
      <c r="A35" s="2"/>
      <c r="B35" s="55" t="s">
        <v>15</v>
      </c>
      <c r="C35" s="55"/>
      <c r="D35" s="55"/>
      <c r="E35" s="55"/>
      <c r="F35" s="55"/>
      <c r="G35" s="55"/>
      <c r="H35" s="55"/>
      <c r="I35" s="55"/>
      <c r="J35" s="55"/>
      <c r="K35" s="55"/>
      <c r="L35" s="56"/>
      <c r="M35" s="52" t="s">
        <v>85</v>
      </c>
      <c r="N35" s="45">
        <v>2423000</v>
      </c>
      <c r="O35" s="45">
        <v>2342104.5</v>
      </c>
      <c r="P35" s="41">
        <v>80895.5</v>
      </c>
      <c r="Q35" s="45">
        <v>17169255.59</v>
      </c>
      <c r="R35" s="45">
        <v>5428028.8399999999</v>
      </c>
      <c r="S35" s="45">
        <v>11741226.75</v>
      </c>
      <c r="T35" s="45">
        <v>19089000</v>
      </c>
      <c r="U35" s="45">
        <v>18922245</v>
      </c>
      <c r="V35" s="45">
        <v>166755</v>
      </c>
      <c r="W35" s="45">
        <v>21517000</v>
      </c>
      <c r="X35" s="45">
        <v>21335185</v>
      </c>
      <c r="Y35" s="42">
        <f t="shared" si="0"/>
        <v>181815</v>
      </c>
    </row>
    <row r="36" spans="1:25" ht="39" customHeight="1" x14ac:dyDescent="0.2">
      <c r="A36" s="2"/>
      <c r="B36" s="55" t="s">
        <v>14</v>
      </c>
      <c r="C36" s="55"/>
      <c r="D36" s="55"/>
      <c r="E36" s="55"/>
      <c r="F36" s="55"/>
      <c r="G36" s="55"/>
      <c r="H36" s="55"/>
      <c r="I36" s="55"/>
      <c r="J36" s="55"/>
      <c r="K36" s="55"/>
      <c r="L36" s="56"/>
      <c r="M36" s="52" t="s">
        <v>86</v>
      </c>
      <c r="N36" s="45">
        <v>7354005.3799999999</v>
      </c>
      <c r="O36" s="45">
        <v>3337130.25</v>
      </c>
      <c r="P36" s="41">
        <v>4016875.13</v>
      </c>
      <c r="Q36" s="45">
        <v>11792505.83</v>
      </c>
      <c r="R36" s="45">
        <v>11762922.58</v>
      </c>
      <c r="S36" s="45">
        <v>29583.25</v>
      </c>
      <c r="T36" s="45">
        <v>14062016.119999999</v>
      </c>
      <c r="U36" s="45">
        <v>14013057.75</v>
      </c>
      <c r="V36" s="45">
        <v>48958.369999999995</v>
      </c>
      <c r="W36" s="45">
        <v>17416021.5</v>
      </c>
      <c r="X36" s="45">
        <v>17342688</v>
      </c>
      <c r="Y36" s="42">
        <f t="shared" si="0"/>
        <v>73333.5</v>
      </c>
    </row>
    <row r="37" spans="1:25" ht="40.5" customHeight="1" x14ac:dyDescent="0.2">
      <c r="A37" s="2"/>
      <c r="B37" s="55" t="s">
        <v>13</v>
      </c>
      <c r="C37" s="55"/>
      <c r="D37" s="55"/>
      <c r="E37" s="55"/>
      <c r="F37" s="55"/>
      <c r="G37" s="55"/>
      <c r="H37" s="55"/>
      <c r="I37" s="55"/>
      <c r="J37" s="55"/>
      <c r="K37" s="55"/>
      <c r="L37" s="56"/>
      <c r="M37" s="52" t="s">
        <v>87</v>
      </c>
      <c r="N37" s="45">
        <v>1214235.8799999999</v>
      </c>
      <c r="O37" s="45">
        <v>1166662.74</v>
      </c>
      <c r="P37" s="41">
        <v>47573.140000000007</v>
      </c>
      <c r="Q37" s="45">
        <v>2815692.67</v>
      </c>
      <c r="R37" s="45">
        <v>2749426.42</v>
      </c>
      <c r="S37" s="45">
        <v>66266.25</v>
      </c>
      <c r="T37" s="45">
        <v>3981190.62</v>
      </c>
      <c r="U37" s="45">
        <v>3836828.25</v>
      </c>
      <c r="V37" s="45">
        <v>144362.37</v>
      </c>
      <c r="W37" s="45">
        <v>5195426.5</v>
      </c>
      <c r="X37" s="45">
        <v>4998491</v>
      </c>
      <c r="Y37" s="42">
        <f t="shared" si="0"/>
        <v>196935.5</v>
      </c>
    </row>
    <row r="38" spans="1:25" ht="37.5" customHeight="1" x14ac:dyDescent="0.2">
      <c r="A38" s="2"/>
      <c r="B38" s="55" t="s">
        <v>12</v>
      </c>
      <c r="C38" s="55"/>
      <c r="D38" s="55"/>
      <c r="E38" s="55"/>
      <c r="F38" s="55"/>
      <c r="G38" s="55"/>
      <c r="H38" s="55"/>
      <c r="I38" s="55"/>
      <c r="J38" s="55"/>
      <c r="K38" s="55"/>
      <c r="L38" s="56"/>
      <c r="M38" s="52" t="s">
        <v>88</v>
      </c>
      <c r="N38" s="45">
        <v>1571247.75</v>
      </c>
      <c r="O38" s="45">
        <v>1502793.25</v>
      </c>
      <c r="P38" s="41">
        <v>68454.5</v>
      </c>
      <c r="Q38" s="45">
        <v>3636026.59</v>
      </c>
      <c r="R38" s="45">
        <v>3485917.59</v>
      </c>
      <c r="S38" s="45">
        <v>150109</v>
      </c>
      <c r="T38" s="45">
        <v>4913743.25</v>
      </c>
      <c r="U38" s="45">
        <v>4758179.75</v>
      </c>
      <c r="V38" s="45">
        <v>155563.5</v>
      </c>
      <c r="W38" s="45">
        <v>6484991</v>
      </c>
      <c r="X38" s="45">
        <v>6304773</v>
      </c>
      <c r="Y38" s="42">
        <f t="shared" si="0"/>
        <v>180218</v>
      </c>
    </row>
    <row r="39" spans="1:25" ht="57" customHeight="1" x14ac:dyDescent="0.2">
      <c r="A39" s="2"/>
      <c r="B39" s="55" t="s">
        <v>11</v>
      </c>
      <c r="C39" s="55"/>
      <c r="D39" s="55"/>
      <c r="E39" s="55"/>
      <c r="F39" s="55"/>
      <c r="G39" s="55"/>
      <c r="H39" s="55"/>
      <c r="I39" s="55"/>
      <c r="J39" s="55"/>
      <c r="K39" s="55"/>
      <c r="L39" s="56"/>
      <c r="M39" s="52" t="s">
        <v>89</v>
      </c>
      <c r="N39" s="45">
        <v>2322847</v>
      </c>
      <c r="O39" s="45">
        <v>2266447</v>
      </c>
      <c r="P39" s="41">
        <v>56400</v>
      </c>
      <c r="Q39" s="45">
        <v>5380756</v>
      </c>
      <c r="R39" s="45">
        <v>5254286</v>
      </c>
      <c r="S39" s="45">
        <v>126470</v>
      </c>
      <c r="T39" s="45">
        <v>6968541</v>
      </c>
      <c r="U39" s="45">
        <v>6765251</v>
      </c>
      <c r="V39" s="45">
        <v>203290</v>
      </c>
      <c r="W39" s="45">
        <v>9291388</v>
      </c>
      <c r="X39" s="45">
        <v>8970438</v>
      </c>
      <c r="Y39" s="42">
        <f t="shared" si="0"/>
        <v>320950</v>
      </c>
    </row>
    <row r="40" spans="1:25" ht="39.75" customHeight="1" x14ac:dyDescent="0.2">
      <c r="A40" s="2"/>
      <c r="B40" s="55" t="s">
        <v>10</v>
      </c>
      <c r="C40" s="55"/>
      <c r="D40" s="55"/>
      <c r="E40" s="55"/>
      <c r="F40" s="55"/>
      <c r="G40" s="55"/>
      <c r="H40" s="55"/>
      <c r="I40" s="55"/>
      <c r="J40" s="55"/>
      <c r="K40" s="55"/>
      <c r="L40" s="56"/>
      <c r="M40" s="52" t="s">
        <v>90</v>
      </c>
      <c r="N40" s="45">
        <v>1996530.5</v>
      </c>
      <c r="O40" s="45">
        <v>1984280.5</v>
      </c>
      <c r="P40" s="41">
        <v>12250</v>
      </c>
      <c r="Q40" s="45">
        <v>4651487.84</v>
      </c>
      <c r="R40" s="45">
        <v>4626987.84</v>
      </c>
      <c r="S40" s="45">
        <v>24500</v>
      </c>
      <c r="T40" s="45">
        <v>6289591.5</v>
      </c>
      <c r="U40" s="45">
        <v>6249841.5</v>
      </c>
      <c r="V40" s="45">
        <v>39750</v>
      </c>
      <c r="W40" s="45">
        <v>8286122</v>
      </c>
      <c r="X40" s="45">
        <v>8225122</v>
      </c>
      <c r="Y40" s="42">
        <f t="shared" si="0"/>
        <v>61000</v>
      </c>
    </row>
    <row r="41" spans="1:25" ht="41.25" customHeight="1" x14ac:dyDescent="0.2">
      <c r="A41" s="2"/>
      <c r="B41" s="55" t="s">
        <v>9</v>
      </c>
      <c r="C41" s="55"/>
      <c r="D41" s="55"/>
      <c r="E41" s="55"/>
      <c r="F41" s="55"/>
      <c r="G41" s="55"/>
      <c r="H41" s="55"/>
      <c r="I41" s="55"/>
      <c r="J41" s="55"/>
      <c r="K41" s="55"/>
      <c r="L41" s="56"/>
      <c r="M41" s="52" t="s">
        <v>91</v>
      </c>
      <c r="N41" s="45">
        <v>2700085.5</v>
      </c>
      <c r="O41" s="45">
        <v>2539932.25</v>
      </c>
      <c r="P41" s="41">
        <v>160153.25</v>
      </c>
      <c r="Q41" s="45">
        <v>5400171</v>
      </c>
      <c r="R41" s="45">
        <v>5064860.42</v>
      </c>
      <c r="S41" s="45">
        <v>335310.58</v>
      </c>
      <c r="T41" s="45">
        <v>8100256.5</v>
      </c>
      <c r="U41" s="45">
        <v>7604792.6600000001</v>
      </c>
      <c r="V41" s="45">
        <v>495463.83999999997</v>
      </c>
      <c r="W41" s="45">
        <v>10800342</v>
      </c>
      <c r="X41" s="45">
        <v>10395757.84</v>
      </c>
      <c r="Y41" s="42">
        <f t="shared" si="0"/>
        <v>404584.16000000015</v>
      </c>
    </row>
    <row r="42" spans="1:25" ht="49.5" customHeight="1" x14ac:dyDescent="0.2">
      <c r="A42" s="2"/>
      <c r="B42" s="55" t="s">
        <v>8</v>
      </c>
      <c r="C42" s="55"/>
      <c r="D42" s="55"/>
      <c r="E42" s="55"/>
      <c r="F42" s="55"/>
      <c r="G42" s="55"/>
      <c r="H42" s="55"/>
      <c r="I42" s="55"/>
      <c r="J42" s="55"/>
      <c r="K42" s="55"/>
      <c r="L42" s="56"/>
      <c r="M42" s="52" t="s">
        <v>8</v>
      </c>
      <c r="N42" s="45">
        <v>8119546.8799999999</v>
      </c>
      <c r="O42" s="45">
        <v>6987522</v>
      </c>
      <c r="P42" s="41">
        <v>1132024.8799999999</v>
      </c>
      <c r="Q42" s="45">
        <v>16235031.25</v>
      </c>
      <c r="R42" s="45">
        <v>15010622.17</v>
      </c>
      <c r="S42" s="45">
        <v>1224409.08</v>
      </c>
      <c r="T42" s="45">
        <v>24288129.75</v>
      </c>
      <c r="U42" s="45">
        <v>23144448.18</v>
      </c>
      <c r="V42" s="45">
        <v>1143681.5699999998</v>
      </c>
      <c r="W42" s="45">
        <v>32341228.25</v>
      </c>
      <c r="X42" s="45">
        <v>32136668.18</v>
      </c>
      <c r="Y42" s="42">
        <f t="shared" si="0"/>
        <v>204560.0700000003</v>
      </c>
    </row>
    <row r="43" spans="1:25" ht="32.25" customHeight="1" x14ac:dyDescent="0.2">
      <c r="A43" s="2"/>
      <c r="B43" s="55" t="s">
        <v>7</v>
      </c>
      <c r="C43" s="55"/>
      <c r="D43" s="55"/>
      <c r="E43" s="55"/>
      <c r="F43" s="55"/>
      <c r="G43" s="55"/>
      <c r="H43" s="55"/>
      <c r="I43" s="55"/>
      <c r="J43" s="55"/>
      <c r="K43" s="55"/>
      <c r="L43" s="56"/>
      <c r="M43" s="52" t="s">
        <v>92</v>
      </c>
      <c r="N43" s="45">
        <v>2586653.5</v>
      </c>
      <c r="O43" s="45">
        <v>2578812</v>
      </c>
      <c r="P43" s="41">
        <v>7841.5</v>
      </c>
      <c r="Q43" s="45">
        <v>5173307</v>
      </c>
      <c r="R43" s="45">
        <v>5156898.33</v>
      </c>
      <c r="S43" s="45">
        <v>16408.669999999998</v>
      </c>
      <c r="T43" s="45">
        <v>7759960.5</v>
      </c>
      <c r="U43" s="45">
        <v>7739984.3300000001</v>
      </c>
      <c r="V43" s="45">
        <v>19976.169999999998</v>
      </c>
      <c r="W43" s="45">
        <v>10346614</v>
      </c>
      <c r="X43" s="45">
        <v>10297344.33</v>
      </c>
      <c r="Y43" s="42">
        <f t="shared" si="0"/>
        <v>49269.669999999925</v>
      </c>
    </row>
    <row r="44" spans="1:25" ht="49.5" customHeight="1" x14ac:dyDescent="0.2">
      <c r="A44" s="2"/>
      <c r="B44" s="55" t="s">
        <v>6</v>
      </c>
      <c r="C44" s="55"/>
      <c r="D44" s="55"/>
      <c r="E44" s="55"/>
      <c r="F44" s="55"/>
      <c r="G44" s="55"/>
      <c r="H44" s="55"/>
      <c r="I44" s="55"/>
      <c r="J44" s="55"/>
      <c r="K44" s="55"/>
      <c r="L44" s="56"/>
      <c r="M44" s="52" t="s">
        <v>93</v>
      </c>
      <c r="N44" s="45">
        <v>26461673.140000001</v>
      </c>
      <c r="O44" s="45">
        <v>22606302.789999999</v>
      </c>
      <c r="P44" s="41">
        <v>3855370.3499999996</v>
      </c>
      <c r="Q44" s="45">
        <v>51541344.009999998</v>
      </c>
      <c r="R44" s="45">
        <v>46040373.710000001</v>
      </c>
      <c r="S44" s="45">
        <v>5500970.2999999998</v>
      </c>
      <c r="T44" s="45">
        <v>73067393.120000005</v>
      </c>
      <c r="U44" s="45">
        <v>69554823.159999996</v>
      </c>
      <c r="V44" s="45">
        <v>3512569.96</v>
      </c>
      <c r="W44" s="45">
        <v>99124653</v>
      </c>
      <c r="X44" s="45">
        <v>96222508.659999996</v>
      </c>
      <c r="Y44" s="42">
        <f t="shared" si="0"/>
        <v>2902144.3400000036</v>
      </c>
    </row>
    <row r="45" spans="1:25" ht="49.5" customHeight="1" x14ac:dyDescent="0.2">
      <c r="A45" s="2"/>
      <c r="B45" s="55" t="s">
        <v>5</v>
      </c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2" t="s">
        <v>94</v>
      </c>
      <c r="N45" s="45">
        <v>4108451</v>
      </c>
      <c r="O45" s="45">
        <v>3715043.5</v>
      </c>
      <c r="P45" s="41">
        <v>393407.5</v>
      </c>
      <c r="Q45" s="45">
        <v>8216902</v>
      </c>
      <c r="R45" s="45">
        <v>7749197.7400000002</v>
      </c>
      <c r="S45" s="45">
        <v>467704.25999999995</v>
      </c>
      <c r="T45" s="45">
        <v>12367877</v>
      </c>
      <c r="U45" s="45">
        <v>12121931.23</v>
      </c>
      <c r="V45" s="45">
        <v>245945.77000000002</v>
      </c>
      <c r="W45" s="45">
        <v>17978802.329999998</v>
      </c>
      <c r="X45" s="45">
        <v>16117918.48</v>
      </c>
      <c r="Y45" s="42">
        <f t="shared" si="0"/>
        <v>1860883.8499999978</v>
      </c>
    </row>
    <row r="46" spans="1:25" ht="49.5" customHeight="1" x14ac:dyDescent="0.2">
      <c r="A46" s="2"/>
      <c r="B46" s="55" t="s">
        <v>4</v>
      </c>
      <c r="C46" s="55"/>
      <c r="D46" s="55"/>
      <c r="E46" s="55"/>
      <c r="F46" s="55"/>
      <c r="G46" s="55"/>
      <c r="H46" s="55"/>
      <c r="I46" s="55"/>
      <c r="J46" s="55"/>
      <c r="K46" s="55"/>
      <c r="L46" s="56"/>
      <c r="M46" s="52" t="s">
        <v>95</v>
      </c>
      <c r="N46" s="45">
        <v>49922603.390000001</v>
      </c>
      <c r="O46" s="45">
        <v>44230633.420000002</v>
      </c>
      <c r="P46" s="41">
        <v>5691969.9699999997</v>
      </c>
      <c r="Q46" s="45">
        <v>99342355.390000001</v>
      </c>
      <c r="R46" s="45">
        <v>92742167.459999993</v>
      </c>
      <c r="S46" s="45">
        <v>6600187.9299999997</v>
      </c>
      <c r="T46" s="45">
        <v>149647432.38</v>
      </c>
      <c r="U46" s="45">
        <v>141351538.87</v>
      </c>
      <c r="V46" s="45">
        <v>8295893.5099999998</v>
      </c>
      <c r="W46" s="45">
        <v>195885484.41999999</v>
      </c>
      <c r="X46" s="45">
        <v>191401515.71000001</v>
      </c>
      <c r="Y46" s="42">
        <f t="shared" si="0"/>
        <v>4483968.7099999785</v>
      </c>
    </row>
    <row r="47" spans="1:25" ht="48.75" customHeight="1" x14ac:dyDescent="0.2">
      <c r="A47" s="2"/>
      <c r="B47" s="55" t="s">
        <v>3</v>
      </c>
      <c r="C47" s="55"/>
      <c r="D47" s="55"/>
      <c r="E47" s="55"/>
      <c r="F47" s="55"/>
      <c r="G47" s="55"/>
      <c r="H47" s="55"/>
      <c r="I47" s="55"/>
      <c r="J47" s="55"/>
      <c r="K47" s="55"/>
      <c r="L47" s="56"/>
      <c r="M47" s="52" t="s">
        <v>96</v>
      </c>
      <c r="N47" s="45">
        <v>12127376.630000001</v>
      </c>
      <c r="O47" s="45">
        <v>11982915.66</v>
      </c>
      <c r="P47" s="41">
        <v>144460.97</v>
      </c>
      <c r="Q47" s="45">
        <v>32328174.57</v>
      </c>
      <c r="R47" s="45">
        <v>32312280.800000001</v>
      </c>
      <c r="S47" s="45">
        <v>15893.77</v>
      </c>
      <c r="T47" s="45">
        <v>36751132.869999997</v>
      </c>
      <c r="U47" s="45">
        <v>36710075.140000001</v>
      </c>
      <c r="V47" s="45">
        <v>41057.729999999996</v>
      </c>
      <c r="W47" s="45">
        <v>48878509.5</v>
      </c>
      <c r="X47" s="45">
        <v>48520360.469999999</v>
      </c>
      <c r="Y47" s="42">
        <f t="shared" si="0"/>
        <v>358149.03000000119</v>
      </c>
    </row>
    <row r="48" spans="1:25" ht="33.75" customHeight="1" thickBot="1" x14ac:dyDescent="0.25">
      <c r="A48" s="2"/>
      <c r="B48" s="69" t="s">
        <v>2</v>
      </c>
      <c r="C48" s="69"/>
      <c r="D48" s="69"/>
      <c r="E48" s="69"/>
      <c r="F48" s="69"/>
      <c r="G48" s="69"/>
      <c r="H48" s="69"/>
      <c r="I48" s="69"/>
      <c r="J48" s="69"/>
      <c r="K48" s="69"/>
      <c r="L48" s="70"/>
      <c r="M48" s="53" t="s">
        <v>99</v>
      </c>
      <c r="N48" s="47">
        <v>4254420.63</v>
      </c>
      <c r="O48" s="47">
        <v>3961552.5</v>
      </c>
      <c r="P48" s="48">
        <v>292868.13</v>
      </c>
      <c r="Q48" s="47">
        <v>9585821</v>
      </c>
      <c r="R48" s="47">
        <v>9445451.75</v>
      </c>
      <c r="S48" s="47">
        <v>140369.25</v>
      </c>
      <c r="T48" s="47">
        <v>12610161.869999999</v>
      </c>
      <c r="U48" s="47">
        <v>12431424.5</v>
      </c>
      <c r="V48" s="47">
        <v>178737.37</v>
      </c>
      <c r="W48" s="47">
        <v>16680882.5</v>
      </c>
      <c r="X48" s="47">
        <v>16383977</v>
      </c>
      <c r="Y48" s="49">
        <f t="shared" si="0"/>
        <v>296905.5</v>
      </c>
    </row>
    <row r="49" spans="1:25" ht="20.25" customHeight="1" thickBot="1" x14ac:dyDescent="0.25">
      <c r="A49" s="4"/>
      <c r="B49" s="71" t="s">
        <v>1</v>
      </c>
      <c r="C49" s="71"/>
      <c r="D49" s="71"/>
      <c r="E49" s="71"/>
      <c r="F49" s="71"/>
      <c r="G49" s="71"/>
      <c r="H49" s="71"/>
      <c r="I49" s="71"/>
      <c r="J49" s="71"/>
      <c r="K49" s="71"/>
      <c r="L49" s="72"/>
      <c r="M49" s="54" t="s">
        <v>97</v>
      </c>
      <c r="N49" s="50">
        <f>SUM(N8:N48)</f>
        <v>335859562.00999993</v>
      </c>
      <c r="O49" s="50">
        <f>SUM(O8:O48)</f>
        <v>293045571.78000003</v>
      </c>
      <c r="P49" s="50">
        <f t="shared" ref="P49" si="1">SUM(P8:P48)</f>
        <v>42813990.230000004</v>
      </c>
      <c r="Q49" s="50">
        <f>SUM(Q8:Q48)</f>
        <v>714018121.12</v>
      </c>
      <c r="R49" s="50">
        <f t="shared" ref="R49" si="2">SUM(R8:R48)</f>
        <v>641508538.11999989</v>
      </c>
      <c r="S49" s="50">
        <f t="shared" ref="S49" si="3">SUM(S8:S48)</f>
        <v>72509582.999999985</v>
      </c>
      <c r="T49" s="50">
        <f>SUM(T8:T48)</f>
        <v>1009875968.45</v>
      </c>
      <c r="U49" s="50">
        <f t="shared" ref="U49" si="4">SUM(U8:U48)</f>
        <v>967585663.69000006</v>
      </c>
      <c r="V49" s="50">
        <f t="shared" ref="V49" si="5">SUM(V8:V48)</f>
        <v>42290304.759999998</v>
      </c>
      <c r="W49" s="50">
        <f>SUM(W8:W48)</f>
        <v>1350157103.0700002</v>
      </c>
      <c r="X49" s="50">
        <f t="shared" ref="X49" si="6">SUM(X8:X48)</f>
        <v>1310225817.46</v>
      </c>
      <c r="Y49" s="50">
        <f t="shared" ref="Y49" si="7">SUM(Y8:Y48)</f>
        <v>39931285.609999985</v>
      </c>
    </row>
    <row r="50" spans="1:25" x14ac:dyDescent="0.2">
      <c r="N50" s="35"/>
      <c r="Q50" s="35"/>
      <c r="T50" s="35"/>
      <c r="W50" s="35"/>
    </row>
  </sheetData>
  <mergeCells count="49">
    <mergeCell ref="B15:L15"/>
    <mergeCell ref="M3:P3"/>
    <mergeCell ref="M4:M5"/>
    <mergeCell ref="N4:P4"/>
    <mergeCell ref="B7:P7"/>
    <mergeCell ref="B8:L8"/>
    <mergeCell ref="B9:L9"/>
    <mergeCell ref="B10:L10"/>
    <mergeCell ref="B11:L11"/>
    <mergeCell ref="B12:L12"/>
    <mergeCell ref="B13:L13"/>
    <mergeCell ref="B14:L14"/>
    <mergeCell ref="B27:L27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37:L37"/>
    <mergeCell ref="B38:L38"/>
    <mergeCell ref="B39:L39"/>
    <mergeCell ref="B28:L28"/>
    <mergeCell ref="B29:L29"/>
    <mergeCell ref="B30:L30"/>
    <mergeCell ref="B31:L31"/>
    <mergeCell ref="B32:L32"/>
    <mergeCell ref="B33:L33"/>
    <mergeCell ref="W4:Y4"/>
    <mergeCell ref="B46:L46"/>
    <mergeCell ref="B47:L47"/>
    <mergeCell ref="B48:L48"/>
    <mergeCell ref="B49:L49"/>
    <mergeCell ref="Q4:S4"/>
    <mergeCell ref="T4:V4"/>
    <mergeCell ref="B40:L40"/>
    <mergeCell ref="B41:L41"/>
    <mergeCell ref="B42:L42"/>
    <mergeCell ref="B43:L43"/>
    <mergeCell ref="B44:L44"/>
    <mergeCell ref="B45:L45"/>
    <mergeCell ref="B34:L34"/>
    <mergeCell ref="B35:L35"/>
    <mergeCell ref="B36:L36"/>
  </mergeCells>
  <pageMargins left="0.7" right="0.7" top="0.75" bottom="0.75" header="0.3" footer="0.3"/>
  <pageSetup paperSize="2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Культура 9 месяцев 2019 года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Байдаева Айзан Алиевна</dc:creator>
  <cp:lastModifiedBy>Зелимхан</cp:lastModifiedBy>
  <dcterms:created xsi:type="dcterms:W3CDTF">2019-09-02T14:28:58Z</dcterms:created>
  <dcterms:modified xsi:type="dcterms:W3CDTF">2024-02-28T13:00:22Z</dcterms:modified>
</cp:coreProperties>
</file>