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78D42AEB-F790-4F7A-95A1-647CE204FAF8}" xr6:coauthVersionLast="40" xr6:coauthVersionMax="40" xr10:uidLastSave="{00000000-0000-0000-0000-000000000000}"/>
  <bookViews>
    <workbookView xWindow="-120" yWindow="-120" windowWidth="29040" windowHeight="15990" xr2:uid="{00000000-000D-0000-FFFF-FFFF00000000}"/>
  </bookViews>
  <sheets>
    <sheet name="все" sheetId="1" r:id="rId1"/>
  </sheets>
  <definedNames>
    <definedName name="_xlnm._FilterDatabase" localSheetId="0" hidden="1">все!$A$5:$J$5</definedName>
    <definedName name="_xlnm.Print_Area" localSheetId="0">все!$A$1:$J$12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9" i="1"/>
  <c r="J11" i="1" l="1"/>
  <c r="J10" i="1"/>
  <c r="J9" i="1"/>
  <c r="J8" i="1"/>
  <c r="J7" i="1"/>
  <c r="J12" i="1"/>
</calcChain>
</file>

<file path=xl/sharedStrings.xml><?xml version="1.0" encoding="utf-8"?>
<sst xmlns="http://schemas.openxmlformats.org/spreadsheetml/2006/main" count="31" uniqueCount="26">
  <si>
    <t>Наименование регионального проекта</t>
  </si>
  <si>
    <t>Наименование показателя регионального проекта согласно заключенному соглашению о реализации регионального проекта на территории ЧР</t>
  </si>
  <si>
    <t>1.</t>
  </si>
  <si>
    <t>2.</t>
  </si>
  <si>
    <t>3.</t>
  </si>
  <si>
    <t>Плановое значение показателя на 2024 год</t>
  </si>
  <si>
    <t xml:space="preserve">Культурная среда Чеченской Республики </t>
  </si>
  <si>
    <t>Творческие люди Чеченской Республики</t>
  </si>
  <si>
    <t>Количество волонтеров, вовлеченных в программу «Волонтеры культуры» (чел.) (нарастающим итогом)</t>
  </si>
  <si>
    <t>Цифровая культура Чеченской Республики</t>
  </si>
  <si>
    <t>Направление «Культура»</t>
  </si>
  <si>
    <t>№ 
п/п</t>
  </si>
  <si>
    <t>Количество созданных (реконструированных) и капитально отремонтированных объектов организации культуры (ед.) (нарастающим итогом)</t>
  </si>
  <si>
    <t>Количество организаций культуры, получивших современное оборудование (ед.) (нарастающим итогом)</t>
  </si>
  <si>
    <t>Количество специалистов, прошедших повышение квалификации на базе Центров непрерывного образования (ед.) (нарастающим итогом)</t>
  </si>
  <si>
    <t>Количество любительских творческих коллективов, получивших грантовую поддержку (ед.) (нарастающим итогом)</t>
  </si>
  <si>
    <t>Количество созданных виртуальных концертных залов (ед.) (нарастающим итогом)</t>
  </si>
  <si>
    <t>Приложение 4</t>
  </si>
  <si>
    <t>Тип показателя</t>
  </si>
  <si>
    <t xml:space="preserve">Базовое значение </t>
  </si>
  <si>
    <t>Значение показателя за предедущий год</t>
  </si>
  <si>
    <t>Плановое значение показателя на текущий год</t>
  </si>
  <si>
    <t>Фактическое (прогнозное) значение показателя на начало месяца следующего за отчетным</t>
  </si>
  <si>
    <t xml:space="preserve">Процент достижения 
</t>
  </si>
  <si>
    <t>возрастающий</t>
  </si>
  <si>
    <t>Информация
о ходе достижения установленных соглашениями о реализации значений показателей  региональных проектов в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</si>
</sst>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4">
    <xf numFmtId="0" fontId="0" fillId="0" borderId="0"/>
    <xf numFmtId="9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>
      <alignment vertical="center"/>
    </xf>
    <xf numFmtId="0" fontId="4" fillId="0" borderId="0"/>
    <xf numFmtId="165" fontId="4" fillId="0" borderId="0" applyFont="0" applyFill="0" applyBorder="0" applyAlignment="0" applyProtection="0">
      <alignment vertical="center"/>
    </xf>
    <xf numFmtId="0" fontId="9" fillId="0" borderId="0"/>
    <xf numFmtId="0" fontId="10" fillId="0" borderId="0"/>
    <xf numFmtId="9" fontId="9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165" fontId="10" fillId="0" borderId="0" applyFont="0" applyFill="0" applyBorder="0" applyAlignment="0" applyProtection="0">
      <alignment vertical="center"/>
    </xf>
    <xf numFmtId="0" fontId="3" fillId="0" borderId="0"/>
    <xf numFmtId="165" fontId="3" fillId="0" borderId="0" applyFont="0" applyFill="0" applyBorder="0" applyAlignment="0" applyProtection="0">
      <alignment vertical="center"/>
    </xf>
    <xf numFmtId="0" fontId="2" fillId="0" borderId="0"/>
    <xf numFmtId="165" fontId="2" fillId="0" borderId="0" applyFont="0" applyFill="0" applyBorder="0" applyAlignment="0" applyProtection="0">
      <alignment vertical="center"/>
    </xf>
    <xf numFmtId="0" fontId="2" fillId="0" borderId="0"/>
    <xf numFmtId="165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>
      <alignment vertical="center"/>
    </xf>
    <xf numFmtId="0" fontId="2" fillId="0" borderId="0"/>
    <xf numFmtId="165" fontId="2" fillId="0" borderId="0" applyFont="0" applyFill="0" applyBorder="0" applyAlignment="0" applyProtection="0">
      <alignment vertical="center"/>
    </xf>
    <xf numFmtId="0" fontId="1" fillId="0" borderId="0"/>
    <xf numFmtId="165" fontId="1" fillId="0" borderId="0" applyFont="0" applyFill="0" applyBorder="0" applyAlignment="0" applyProtection="0">
      <alignment vertical="center"/>
    </xf>
    <xf numFmtId="0" fontId="1" fillId="0" borderId="0"/>
    <xf numFmtId="165" fontId="1" fillId="0" borderId="0" applyFont="0" applyFill="0" applyBorder="0" applyAlignment="0" applyProtection="0">
      <alignment vertical="center"/>
    </xf>
    <xf numFmtId="0" fontId="1" fillId="0" borderId="0"/>
    <xf numFmtId="165" fontId="1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164" fontId="7" fillId="2" borderId="0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</cellXfs>
  <cellStyles count="34">
    <cellStyle name="Обычный" xfId="0" builtinId="0"/>
    <cellStyle name="Обычный 2" xfId="2" xr:uid="{00000000-0005-0000-0000-000001000000}"/>
    <cellStyle name="Обычный 2 2" xfId="4" xr:uid="{00000000-0005-0000-0000-000002000000}"/>
    <cellStyle name="Обычный 2 2 2" xfId="7" xr:uid="{00000000-0005-0000-0000-000003000000}"/>
    <cellStyle name="Обычный 2 2 2 2" xfId="20" xr:uid="{00000000-0005-0000-0000-000004000000}"/>
    <cellStyle name="Обычный 2 2 3" xfId="17" xr:uid="{00000000-0005-0000-0000-000005000000}"/>
    <cellStyle name="Обычный 2 2 4" xfId="30" xr:uid="{00000000-0005-0000-0000-000006000000}"/>
    <cellStyle name="Обычный 2 3" xfId="9" xr:uid="{00000000-0005-0000-0000-000007000000}"/>
    <cellStyle name="Обычный 2 3 2" xfId="22" xr:uid="{00000000-0005-0000-0000-000008000000}"/>
    <cellStyle name="Обычный 2 4" xfId="13" xr:uid="{00000000-0005-0000-0000-000009000000}"/>
    <cellStyle name="Обычный 2 4 2" xfId="26" xr:uid="{00000000-0005-0000-0000-00000A000000}"/>
    <cellStyle name="Обычный 2 4 3" xfId="32" xr:uid="{00000000-0005-0000-0000-00000B000000}"/>
    <cellStyle name="Обычный 2 5" xfId="15" xr:uid="{00000000-0005-0000-0000-00000C000000}"/>
    <cellStyle name="Обычный 2 6" xfId="28" xr:uid="{00000000-0005-0000-0000-00000D000000}"/>
    <cellStyle name="Обычный 3" xfId="6" xr:uid="{00000000-0005-0000-0000-00000E000000}"/>
    <cellStyle name="Обычный 3 2" xfId="19" xr:uid="{00000000-0005-0000-0000-00000F000000}"/>
    <cellStyle name="Процентный 2" xfId="1" xr:uid="{00000000-0005-0000-0000-000010000000}"/>
    <cellStyle name="Процентный 2 2" xfId="11" xr:uid="{00000000-0005-0000-0000-000011000000}"/>
    <cellStyle name="Процентный 2 2 2" xfId="24" xr:uid="{00000000-0005-0000-0000-000012000000}"/>
    <cellStyle name="Процентный 3" xfId="8" xr:uid="{00000000-0005-0000-0000-000013000000}"/>
    <cellStyle name="Процентный 3 2" xfId="21" xr:uid="{00000000-0005-0000-0000-000014000000}"/>
    <cellStyle name="Финансовый 2" xfId="3" xr:uid="{00000000-0005-0000-0000-000015000000}"/>
    <cellStyle name="Финансовый 2 2" xfId="5" xr:uid="{00000000-0005-0000-0000-000016000000}"/>
    <cellStyle name="Финансовый 2 2 2" xfId="10" xr:uid="{00000000-0005-0000-0000-000017000000}"/>
    <cellStyle name="Финансовый 2 2 2 2" xfId="23" xr:uid="{00000000-0005-0000-0000-000018000000}"/>
    <cellStyle name="Финансовый 2 2 3" xfId="18" xr:uid="{00000000-0005-0000-0000-000019000000}"/>
    <cellStyle name="Финансовый 2 2 4" xfId="31" xr:uid="{00000000-0005-0000-0000-00001A000000}"/>
    <cellStyle name="Финансовый 2 3" xfId="12" xr:uid="{00000000-0005-0000-0000-00001B000000}"/>
    <cellStyle name="Финансовый 2 3 2" xfId="25" xr:uid="{00000000-0005-0000-0000-00001C000000}"/>
    <cellStyle name="Финансовый 2 4" xfId="14" xr:uid="{00000000-0005-0000-0000-00001D000000}"/>
    <cellStyle name="Финансовый 2 4 2" xfId="27" xr:uid="{00000000-0005-0000-0000-00001E000000}"/>
    <cellStyle name="Финансовый 2 4 3" xfId="33" xr:uid="{00000000-0005-0000-0000-00001F000000}"/>
    <cellStyle name="Финансовый 2 5" xfId="16" xr:uid="{00000000-0005-0000-0000-000020000000}"/>
    <cellStyle name="Финансовый 2 6" xfId="29" xr:uid="{00000000-0005-0000-0000-000021000000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tabSelected="1" zoomScale="80" zoomScaleNormal="80" zoomScaleSheetLayoutView="70" workbookViewId="0">
      <pane ySplit="4" topLeftCell="A5" activePane="bottomLeft" state="frozen"/>
      <selection pane="bottomLeft" activeCell="I12" sqref="I12"/>
    </sheetView>
  </sheetViews>
  <sheetFormatPr defaultColWidth="29.85546875" defaultRowHeight="26.25" x14ac:dyDescent="0.25"/>
  <cols>
    <col min="1" max="1" width="5" style="3" bestFit="1" customWidth="1"/>
    <col min="2" max="2" width="31.42578125" style="3" bestFit="1" customWidth="1"/>
    <col min="3" max="3" width="100" style="4" customWidth="1"/>
    <col min="4" max="5" width="12.7109375" style="3" bestFit="1" customWidth="1"/>
    <col min="6" max="8" width="15.7109375" style="3" bestFit="1" customWidth="1"/>
    <col min="9" max="9" width="19.85546875" style="3" customWidth="1"/>
    <col min="10" max="10" width="16.140625" style="5" bestFit="1" customWidth="1"/>
    <col min="11" max="16384" width="29.85546875" style="1"/>
  </cols>
  <sheetData>
    <row r="1" spans="1:10" x14ac:dyDescent="0.25">
      <c r="A1" s="14"/>
      <c r="B1" s="14"/>
      <c r="C1" s="15"/>
      <c r="D1" s="20"/>
      <c r="E1" s="14"/>
      <c r="F1" s="14"/>
      <c r="G1" s="14"/>
      <c r="H1" s="14"/>
      <c r="I1" s="18"/>
      <c r="J1" s="19" t="s">
        <v>17</v>
      </c>
    </row>
    <row r="2" spans="1:10" ht="58.5" customHeight="1" x14ac:dyDescent="0.25">
      <c r="A2" s="21" t="s">
        <v>25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2" customFormat="1" x14ac:dyDescent="0.25">
      <c r="A3" s="16"/>
      <c r="B3" s="16"/>
      <c r="C3" s="16"/>
      <c r="D3" s="16"/>
      <c r="E3" s="16"/>
      <c r="F3" s="16"/>
      <c r="G3" s="14"/>
      <c r="H3" s="14"/>
      <c r="I3" s="16"/>
      <c r="J3" s="16"/>
    </row>
    <row r="4" spans="1:10" ht="150" x14ac:dyDescent="0.25">
      <c r="A4" s="6" t="s">
        <v>11</v>
      </c>
      <c r="B4" s="6" t="s">
        <v>0</v>
      </c>
      <c r="C4" s="6" t="s">
        <v>1</v>
      </c>
      <c r="D4" s="7" t="s">
        <v>18</v>
      </c>
      <c r="E4" s="7" t="s">
        <v>19</v>
      </c>
      <c r="F4" s="7" t="s">
        <v>20</v>
      </c>
      <c r="G4" s="6" t="s">
        <v>21</v>
      </c>
      <c r="H4" s="6" t="s">
        <v>5</v>
      </c>
      <c r="I4" s="6" t="s">
        <v>22</v>
      </c>
      <c r="J4" s="8" t="s">
        <v>23</v>
      </c>
    </row>
    <row r="5" spans="1:10" s="2" customFormat="1" x14ac:dyDescent="0.25">
      <c r="A5" s="6"/>
      <c r="B5" s="6">
        <v>1</v>
      </c>
      <c r="C5" s="6">
        <v>2</v>
      </c>
      <c r="D5" s="6">
        <v>3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10" x14ac:dyDescent="0.25">
      <c r="A6" s="25" t="s">
        <v>10</v>
      </c>
      <c r="B6" s="25"/>
      <c r="C6" s="25"/>
      <c r="D6" s="9"/>
      <c r="E6" s="9"/>
      <c r="F6" s="9"/>
      <c r="G6" s="9"/>
      <c r="H6" s="9"/>
      <c r="I6" s="9"/>
      <c r="J6" s="9"/>
    </row>
    <row r="7" spans="1:10" ht="37.5" x14ac:dyDescent="0.25">
      <c r="A7" s="23" t="s">
        <v>2</v>
      </c>
      <c r="B7" s="24" t="s">
        <v>6</v>
      </c>
      <c r="C7" s="10" t="s">
        <v>12</v>
      </c>
      <c r="D7" s="17" t="s">
        <v>24</v>
      </c>
      <c r="E7" s="17">
        <v>1</v>
      </c>
      <c r="F7" s="17">
        <v>7</v>
      </c>
      <c r="G7" s="17">
        <v>11</v>
      </c>
      <c r="H7" s="17">
        <v>14</v>
      </c>
      <c r="I7" s="17">
        <f>F7+1+1+2</f>
        <v>11</v>
      </c>
      <c r="J7" s="12">
        <f t="shared" ref="J7:J11" si="0">IFERROR(I7/G7%,"-")</f>
        <v>100</v>
      </c>
    </row>
    <row r="8" spans="1:10" ht="37.5" x14ac:dyDescent="0.25">
      <c r="A8" s="23"/>
      <c r="B8" s="24"/>
      <c r="C8" s="10" t="s">
        <v>13</v>
      </c>
      <c r="D8" s="17" t="s">
        <v>24</v>
      </c>
      <c r="E8" s="17">
        <v>2</v>
      </c>
      <c r="F8" s="17">
        <v>6</v>
      </c>
      <c r="G8" s="17">
        <v>12</v>
      </c>
      <c r="H8" s="17">
        <v>25</v>
      </c>
      <c r="I8" s="17">
        <v>12</v>
      </c>
      <c r="J8" s="12">
        <f t="shared" si="0"/>
        <v>100</v>
      </c>
    </row>
    <row r="9" spans="1:10" ht="37.5" x14ac:dyDescent="0.25">
      <c r="A9" s="23" t="s">
        <v>3</v>
      </c>
      <c r="B9" s="24" t="s">
        <v>7</v>
      </c>
      <c r="C9" s="10" t="s">
        <v>14</v>
      </c>
      <c r="D9" s="17" t="s">
        <v>24</v>
      </c>
      <c r="E9" s="17">
        <v>0</v>
      </c>
      <c r="F9" s="17">
        <v>130</v>
      </c>
      <c r="G9" s="17">
        <v>324</v>
      </c>
      <c r="H9" s="17">
        <v>1517</v>
      </c>
      <c r="I9" s="17">
        <f>F9+158+22</f>
        <v>310</v>
      </c>
      <c r="J9" s="12">
        <f t="shared" si="0"/>
        <v>95.679012345679013</v>
      </c>
    </row>
    <row r="10" spans="1:10" ht="37.5" x14ac:dyDescent="0.25">
      <c r="A10" s="23"/>
      <c r="B10" s="24"/>
      <c r="C10" s="10" t="s">
        <v>15</v>
      </c>
      <c r="D10" s="17" t="s">
        <v>24</v>
      </c>
      <c r="E10" s="17">
        <v>0</v>
      </c>
      <c r="F10" s="17">
        <v>0</v>
      </c>
      <c r="G10" s="17">
        <v>0</v>
      </c>
      <c r="H10" s="17">
        <v>3</v>
      </c>
      <c r="I10" s="17">
        <v>0</v>
      </c>
      <c r="J10" s="12" t="str">
        <f t="shared" si="0"/>
        <v>-</v>
      </c>
    </row>
    <row r="11" spans="1:10" ht="37.5" x14ac:dyDescent="0.25">
      <c r="A11" s="23"/>
      <c r="B11" s="24"/>
      <c r="C11" s="10" t="s">
        <v>8</v>
      </c>
      <c r="D11" s="17" t="s">
        <v>24</v>
      </c>
      <c r="E11" s="17">
        <v>0</v>
      </c>
      <c r="F11" s="17">
        <v>100</v>
      </c>
      <c r="G11" s="17">
        <v>249</v>
      </c>
      <c r="H11" s="17">
        <v>995</v>
      </c>
      <c r="I11" s="17">
        <v>382</v>
      </c>
      <c r="J11" s="12">
        <f t="shared" si="0"/>
        <v>153.41365461847388</v>
      </c>
    </row>
    <row r="12" spans="1:10" ht="37.5" x14ac:dyDescent="0.25">
      <c r="A12" s="13" t="s">
        <v>4</v>
      </c>
      <c r="B12" s="11" t="s">
        <v>9</v>
      </c>
      <c r="C12" s="10" t="s">
        <v>16</v>
      </c>
      <c r="D12" s="17" t="s">
        <v>24</v>
      </c>
      <c r="E12" s="17">
        <v>0</v>
      </c>
      <c r="F12" s="17">
        <v>1</v>
      </c>
      <c r="G12" s="17">
        <v>2</v>
      </c>
      <c r="H12" s="17">
        <v>3</v>
      </c>
      <c r="I12" s="17">
        <v>2</v>
      </c>
      <c r="J12" s="12">
        <f>IFERROR(I12/G12%,"-")</f>
        <v>100</v>
      </c>
    </row>
  </sheetData>
  <mergeCells count="6">
    <mergeCell ref="A2:J2"/>
    <mergeCell ref="A7:A8"/>
    <mergeCell ref="B7:B8"/>
    <mergeCell ref="A9:A11"/>
    <mergeCell ref="B9:B11"/>
    <mergeCell ref="A6:C6"/>
  </mergeCells>
  <printOptions horizontalCentered="1"/>
  <pageMargins left="3.937007874015748E-2" right="3.937007874015748E-2" top="0.59055118110236227" bottom="0.3937007874015748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</vt:lpstr>
      <vt:lpstr>все!Область_печати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2020-11-03T12:24:21Z</dcterms:modified>
</cp:coreProperties>
</file>